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40" tabRatio="820" activeTab="3"/>
  </bookViews>
  <sheets>
    <sheet name="СВОД" sheetId="1" r:id="rId1"/>
    <sheet name="Лот № 1-6" sheetId="2" r:id="rId2"/>
    <sheet name="Лот 1-3" sheetId="3" r:id="rId3"/>
    <sheet name="Лот 1-1" sheetId="4" r:id="rId4"/>
  </sheets>
  <externalReferences>
    <externalReference r:id="rId7"/>
    <externalReference r:id="rId8"/>
    <externalReference r:id="rId9"/>
  </externalReferences>
  <definedNames>
    <definedName name="__IntlFixup" hidden="1">TRUE</definedName>
    <definedName name="_1__123Graph_ACHART_4" localSheetId="3" hidden="1">#REF!</definedName>
    <definedName name="_1__123Graph_ACHART_4" localSheetId="1" hidden="1">#REF!</definedName>
    <definedName name="_1__123Graph_ACHART_4" hidden="1">#REF!</definedName>
    <definedName name="_112" localSheetId="3" hidden="1">#REF!</definedName>
    <definedName name="_112" localSheetId="1" hidden="1">#REF!</definedName>
    <definedName name="_112" hidden="1">#REF!</definedName>
    <definedName name="_112132" localSheetId="3" hidden="1">#REF!</definedName>
    <definedName name="_112132" localSheetId="1" hidden="1">#REF!</definedName>
    <definedName name="_112132" hidden="1">#REF!</definedName>
    <definedName name="_1334" localSheetId="3" hidden="1">#REF!</definedName>
    <definedName name="_1334" localSheetId="1" hidden="1">#REF!</definedName>
    <definedName name="_1334" hidden="1">#REF!</definedName>
    <definedName name="_13414" localSheetId="3" hidden="1">#REF!</definedName>
    <definedName name="_13414" localSheetId="1" hidden="1">#REF!</definedName>
    <definedName name="_13414" hidden="1">#REF!</definedName>
    <definedName name="_2__123Graph_XCHART_3" localSheetId="3" hidden="1">#REF!</definedName>
    <definedName name="_2__123Graph_XCHART_3" localSheetId="1" hidden="1">#REF!</definedName>
    <definedName name="_2__123Graph_XCHART_3" hidden="1">#REF!</definedName>
    <definedName name="_221" localSheetId="3" hidden="1">#REF!</definedName>
    <definedName name="_221" localSheetId="1" hidden="1">#REF!</definedName>
    <definedName name="_221" hidden="1">#REF!</definedName>
    <definedName name="_3__123Graph_XCHART_4" localSheetId="3" hidden="1">#REF!</definedName>
    <definedName name="_3__123Graph_XCHART_4" localSheetId="1" hidden="1">#REF!</definedName>
    <definedName name="_3__123Graph_XCHART_4" hidden="1">#REF!</definedName>
    <definedName name="_abc1" localSheetId="3" hidden="1">#REF!</definedName>
    <definedName name="_abc1" localSheetId="1" hidden="1">#REF!</definedName>
    <definedName name="_abc1" hidden="1">#REF!</definedName>
    <definedName name="_abc2" localSheetId="3" hidden="1">#REF!</definedName>
    <definedName name="_abc2" localSheetId="1" hidden="1">#REF!</definedName>
    <definedName name="_abc2" hidden="1">#REF!</definedName>
    <definedName name="_abc3" localSheetId="3" hidden="1">#REF!</definedName>
    <definedName name="_abc3" localSheetId="1" hidden="1">#REF!</definedName>
    <definedName name="_abc3" hidden="1">#REF!</definedName>
    <definedName name="_Fill" localSheetId="3" hidden="1">#REF!</definedName>
    <definedName name="_Fill" localSheetId="1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hidden="1">#REF!</definedName>
    <definedName name="_Key235" localSheetId="3" hidden="1">#REF!</definedName>
    <definedName name="_Key235" localSheetId="1" hidden="1">#REF!</definedName>
    <definedName name="_Key235" hidden="1">#REF!</definedName>
    <definedName name="_oo23" localSheetId="3" hidden="1">#REF!</definedName>
    <definedName name="_oo23" localSheetId="1" hidden="1">#REF!</definedName>
    <definedName name="_oo23" hidden="1">#REF!</definedName>
    <definedName name="_Order1" hidden="1">255</definedName>
    <definedName name="_Order2" hidden="1">255</definedName>
    <definedName name="_ot97" localSheetId="3" hidden="1">#REF!,#REF!,#REF!,#REF!,#REF!,#REF!,#REF!</definedName>
    <definedName name="_ot97" localSheetId="1" hidden="1">#REF!,#REF!,#REF!,#REF!,#REF!,#REF!,#REF!</definedName>
    <definedName name="_ot97" hidden="1">#REF!,#REF!,#REF!,#REF!,#REF!,#REF!,#REF!</definedName>
    <definedName name="_RAC1" localSheetId="3" hidden="1">#REF!</definedName>
    <definedName name="_RAC1" localSheetId="1" hidden="1">#REF!</definedName>
    <definedName name="_RAC1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lfn.SUMIFS" hidden="1">#NAME?</definedName>
    <definedName name="_о" localSheetId="3" hidden="1">#REF!</definedName>
    <definedName name="_о" localSheetId="1" hidden="1">#REF!</definedName>
    <definedName name="_о" hidden="1">#REF!</definedName>
    <definedName name="_xlnm._FilterDatabase" localSheetId="2" hidden="1">'Лот 1-3'!$A$20:$P$107</definedName>
    <definedName name="_xlnm._FilterDatabase" localSheetId="0" hidden="1">'СВОД'!$B$1:$G$5</definedName>
    <definedName name="aaaaaaaa" localSheetId="3" hidden="1">#REF!</definedName>
    <definedName name="aaaaaaaa" localSheetId="1" hidden="1">#REF!</definedName>
    <definedName name="aaaaaaaa" hidden="1">#REF!</definedName>
    <definedName name="aaaaaaaaa" localSheetId="3" hidden="1">#REF!</definedName>
    <definedName name="aaaaaaaaa" localSheetId="1" hidden="1">#REF!</definedName>
    <definedName name="aaaaaaaaa" hidden="1">#REF!</definedName>
    <definedName name="aaaaaaaaaaa" localSheetId="3" hidden="1">#REF!</definedName>
    <definedName name="aaaaaaaaaaa" localSheetId="1" hidden="1">#REF!</definedName>
    <definedName name="aaaaaaaaaaa" hidden="1">#REF!</definedName>
    <definedName name="aaaaaaaaaaa2" localSheetId="3" hidden="1">#REF!</definedName>
    <definedName name="aaaaaaaaaaa2" localSheetId="1" hidden="1">#REF!</definedName>
    <definedName name="aaaaaaaaaaa2" hidden="1">#REF!</definedName>
    <definedName name="aaaaaaaaaaaaa" localSheetId="3" hidden="1">#REF!</definedName>
    <definedName name="aaaaaaaaaaaaa" localSheetId="1" hidden="1">#REF!</definedName>
    <definedName name="aaaaaaaaaaaaa" hidden="1">#REF!</definedName>
    <definedName name="abc" localSheetId="3" hidden="1">#REF!</definedName>
    <definedName name="abc" localSheetId="1" hidden="1">#REF!</definedName>
    <definedName name="abc" hidden="1">#REF!</definedName>
    <definedName name="AccessDatabase" hidden="1">"C:\Мои документы\Книга расценок 3.mdb"</definedName>
    <definedName name="as" localSheetId="3" hidden="1">#REF!</definedName>
    <definedName name="as" localSheetId="1" hidden="1">#REF!</definedName>
    <definedName name="as" hidden="1">#REF!</definedName>
    <definedName name="AS2DocOpenMode" hidden="1">"AS2DocumentEdit"</definedName>
    <definedName name="B" localSheetId="3" hidden="1">#REF!</definedName>
    <definedName name="B" localSheetId="1" hidden="1">#REF!</definedName>
    <definedName name="B" hidden="1">#REF!</definedName>
    <definedName name="BLPH1" hidden="1">'[2]Read me first'!$D$15</definedName>
    <definedName name="BLPH2" hidden="1">'[2]Read me first'!$Z$15</definedName>
    <definedName name="CapExVEB" hidden="1">{"glc1",#N/A,FALSE,"GLC";"glc2",#N/A,FALSE,"GLC";"glc3",#N/A,FALSE,"GLC";"glc4",#N/A,FALSE,"GLC";"glc5",#N/A,FALSE,"GLC"}</definedName>
    <definedName name="D" localSheetId="3" hidden="1">#REF!</definedName>
    <definedName name="D" localSheetId="1" hidden="1">#REF!</definedName>
    <definedName name="D" hidden="1">#REF!</definedName>
    <definedName name="ddddd" localSheetId="3" hidden="1">#REF!</definedName>
    <definedName name="ddddd" localSheetId="1" hidden="1">#REF!</definedName>
    <definedName name="ddddd" hidden="1">#REF!</definedName>
    <definedName name="dddddd" localSheetId="3" hidden="1">#REF!</definedName>
    <definedName name="dddddd" localSheetId="1" hidden="1">#REF!</definedName>
    <definedName name="dddddd" hidden="1">#REF!</definedName>
    <definedName name="ddddddd" localSheetId="3" hidden="1">#REF!</definedName>
    <definedName name="ddddddd" localSheetId="1" hidden="1">#REF!</definedName>
    <definedName name="ddddddd" hidden="1">#REF!</definedName>
    <definedName name="ddddddddddd" localSheetId="3" hidden="1">#REF!</definedName>
    <definedName name="ddddddddddd" localSheetId="1" hidden="1">#REF!</definedName>
    <definedName name="ddddddddddd" hidden="1">#REF!</definedName>
    <definedName name="dfg" localSheetId="3" hidden="1">#REF!</definedName>
    <definedName name="dfg" localSheetId="1" hidden="1">#REF!</definedName>
    <definedName name="dfg" hidden="1">#REF!</definedName>
    <definedName name="dfgh" localSheetId="3" hidden="1">#REF!</definedName>
    <definedName name="dfgh" localSheetId="1" hidden="1">#REF!</definedName>
    <definedName name="dfgh" hidden="1">#REF!</definedName>
    <definedName name="dgfv" hidden="1">{#N/A,#N/A,FALSE,"Aging Summary";#N/A,#N/A,FALSE,"Ratio Analysis";#N/A,#N/A,FALSE,"Test 120 Day Accts";#N/A,#N/A,FALSE,"Tickmarks"}</definedName>
    <definedName name="Discl" hidden="1">{"Valuation_Common",#N/A,FALSE,"Valuation"}</definedName>
    <definedName name="ee" localSheetId="3" hidden="1">#REF!</definedName>
    <definedName name="ee" localSheetId="1" hidden="1">#REF!</definedName>
    <definedName name="ee" hidden="1">#REF!</definedName>
    <definedName name="elman" localSheetId="3" hidden="1">#REF!</definedName>
    <definedName name="elman" localSheetId="1" hidden="1">#REF!</definedName>
    <definedName name="elman" hidden="1">#REF!</definedName>
    <definedName name="Fin" hidden="1">{"Valuation_Common",#N/A,FALSE,"Valuation"}</definedName>
    <definedName name="Finance" hidden="1">{"Valuation_Common",#N/A,FALSE,"Valuation"}</definedName>
    <definedName name="ghhj" hidden="1">{"assets",#N/A,FALSE,"historicBS";"liab",#N/A,FALSE,"historicBS";"is",#N/A,FALSE,"historicIS";"ratios",#N/A,FALSE,"ratios"}</definedName>
    <definedName name="ghjh" localSheetId="3" hidden="1">#REF!</definedName>
    <definedName name="ghjh" localSheetId="1" hidden="1">#REF!</definedName>
    <definedName name="ghjh" hidden="1">#REF!</definedName>
    <definedName name="hgfcc" hidden="1">{#N/A,#N/A,FALSE,"Aging Summary";#N/A,#N/A,FALSE,"Ratio Analysis";#N/A,#N/A,FALSE,"Test 120 Day Accts";#N/A,#N/A,FALSE,"Tickmarks"}</definedName>
    <definedName name="hhlkdglkjlgkdfjlgd543df4g354g35r4g" localSheetId="3" hidden="1">#REF!</definedName>
    <definedName name="hhlkdglkjlgkdfjlgd543df4g354g35r4g" localSheetId="1" hidden="1">#REF!</definedName>
    <definedName name="hhlkdglkjlgkdfjlgd543df4g354g35r4g" hidden="1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jkhdfjhldajjgg65656kfjfdnlkdnlkndklb556565" localSheetId="3" hidden="1">#REF!</definedName>
    <definedName name="jkhdfjhldajjgg65656kfjfdnlkdnlkndklb556565" localSheetId="1" hidden="1">#REF!</definedName>
    <definedName name="jkhdfjhldajjgg65656kfjfdnlkdnlkndklb556565" hidden="1">#REF!</definedName>
    <definedName name="klkjdlkjkfjlikdfjglkjdlfkg666" localSheetId="3" hidden="1">#REF!</definedName>
    <definedName name="klkjdlkjkfjlikdfjglkjdlfkg666" localSheetId="1" hidden="1">#REF!</definedName>
    <definedName name="klkjdlkjkfjlikdfjglkjdlfkg666" hidden="1">#REF!</definedName>
    <definedName name="lkz" hidden="1">{"glc1",#N/A,FALSE,"GLC";"glc2",#N/A,FALSE,"GLC";"glc3",#N/A,FALSE,"GLC";"glc4",#N/A,FALSE,"GLC";"glc5",#N/A,FALSE,"GLC"}</definedName>
    <definedName name="nrw" hidden="1">{"glc1",#N/A,FALSE,"GLC";"glc2",#N/A,FALSE,"GLC";"glc3",#N/A,FALSE,"GLC";"glc4",#N/A,FALSE,"GLC";"glc5",#N/A,FALSE,"GLC"}</definedName>
    <definedName name="qwe" localSheetId="3" hidden="1">'[3]финплан стр.п.'!#REF!</definedName>
    <definedName name="qwe" localSheetId="1" hidden="1">'[3]финплан стр.п.'!#REF!</definedName>
    <definedName name="qwe" hidden="1">'[3]финплан стр.п.'!#REF!</definedName>
    <definedName name="s" localSheetId="3" hidden="1">#REF!</definedName>
    <definedName name="s" localSheetId="1" hidden="1">#REF!</definedName>
    <definedName name="s" hidden="1">#REF!</definedName>
    <definedName name="solver_adj" localSheetId="3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drv" hidden="1">1</definedName>
    <definedName name="solver_est" hidden="1">1</definedName>
    <definedName name="solver_itr" hidden="1">100</definedName>
    <definedName name="solver_lhs1" localSheetId="3" hidden="1">'[3]финплан стр.п.'!#REF!</definedName>
    <definedName name="solver_lhs1" localSheetId="1" hidden="1">'[3]финплан стр.п.'!#REF!</definedName>
    <definedName name="solver_lhs1" hidden="1">'[3]финплан стр.п.'!#REF!</definedName>
    <definedName name="solver_lhs2" localSheetId="3" hidden="1">'[3]финплан стр.п.'!#REF!</definedName>
    <definedName name="solver_lhs2" localSheetId="1" hidden="1">'[3]финплан стр.п.'!#REF!</definedName>
    <definedName name="solver_lhs2" hidden="1">'[3]финплан стр.п.'!#REF!</definedName>
    <definedName name="solver_lhs3" localSheetId="3" hidden="1">'[3]финплан стр.п.'!#REF!</definedName>
    <definedName name="solver_lhs3" localSheetId="1" hidden="1">'[3]финплан стр.п.'!#REF!</definedName>
    <definedName name="solver_lhs3" hidden="1">'[3]финплан стр.п.'!#REF!</definedName>
    <definedName name="solver_lhs4" localSheetId="3" hidden="1">#REF!</definedName>
    <definedName name="solver_lhs4" localSheetId="1" hidden="1">#REF!</definedName>
    <definedName name="solver_lhs4" hidden="1">#REF!</definedName>
    <definedName name="solver_lhs5" localSheetId="3" hidden="1">#REF!</definedName>
    <definedName name="solver_lhs5" localSheetId="1" hidden="1">#REF!</definedName>
    <definedName name="solver_lhs5" hidden="1">#REF!</definedName>
    <definedName name="solver_lhs6" localSheetId="3" hidden="1">#REF!</definedName>
    <definedName name="solver_lhs6" localSheetId="1" hidden="1">#REF!</definedName>
    <definedName name="solver_lhs6" hidden="1">#REF!</definedName>
    <definedName name="solver_lin" hidden="1">0</definedName>
    <definedName name="solver_num" hidden="1">6</definedName>
    <definedName name="solver_nwt" hidden="1">1</definedName>
    <definedName name="solver_opt" localSheetId="3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vur" localSheetId="3" hidden="1">#REF!</definedName>
    <definedName name="vur" localSheetId="1" hidden="1">#REF!</definedName>
    <definedName name="vur" hidden="1">#REF!</definedName>
    <definedName name="vur123" localSheetId="3" hidden="1">#REF!</definedName>
    <definedName name="vur123" localSheetId="1" hidden="1">#REF!</definedName>
    <definedName name="vur123" hidden="1">#REF!</definedName>
    <definedName name="vural" localSheetId="3" hidden="1">#REF!</definedName>
    <definedName name="vural" localSheetId="1" hidden="1">#REF!</definedName>
    <definedName name="vural" hidden="1">#REF!</definedName>
    <definedName name="WACC" hidden="1">{"glc1",#N/A,FALSE,"GLC";"glc2",#N/A,FALSE,"GLC";"glc3",#N/A,FALSE,"GLC";"glc4",#N/A,FALSE,"GLC";"glc5",#N/A,FALSE,"GLC"}</definedName>
    <definedName name="wacc5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11." hidden="1">{#N/A,#N/A,TRUE,"Фин.рез"}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{#N/A,#N/A,TRUE,"Income Statement";#N/A,#N/A,TRUE,"Balance Sheet";#N/A,#N/A,TRUE,"Statement of Cash Flows";#N/A,#N/A,TRUE,"Key Indicators";#N/A,#N/A,TRUE,"Other (Income) Expense"}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yas" localSheetId="3" hidden="1">#REF!</definedName>
    <definedName name="yas" localSheetId="1" hidden="1">#REF!</definedName>
    <definedName name="yas" hidden="1">#REF!</definedName>
    <definedName name="yasin" localSheetId="3" hidden="1">#REF!</definedName>
    <definedName name="yasin" localSheetId="1" hidden="1">#REF!</definedName>
    <definedName name="yasin" hidden="1">#REF!</definedName>
    <definedName name="Z_270BB401_5236_11D4_BB54_0050044E0CFA_.wvu.Cols" localSheetId="3" hidden="1">#REF!,#REF!,#REF!,#REF!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3" hidden="1">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3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3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3" hidden="1">#REF!,#REF!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31AE1515_CC7D_4C1F_9174_673DDAC973ED_.wvu.FilterData" localSheetId="0" hidden="1">'СВОД'!$B$1:$F$5</definedName>
    <definedName name="Z_31AE1515_CC7D_4C1F_9174_673DDAC973ED_.wvu.PrintArea" localSheetId="0" hidden="1">'СВОД'!$B$1:$G$5</definedName>
    <definedName name="Z_A0AC4B42_5259_11D4_B5FE_00C04FC949BF_.wvu.Cols" localSheetId="3" hidden="1">#REF!,#REF!,#REF!,#REF!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3" hidden="1">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3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3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3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xc" localSheetId="3" hidden="1">#REF!</definedName>
    <definedName name="zxc" localSheetId="1" hidden="1">#REF!</definedName>
    <definedName name="zxc" hidden="1">#REF!</definedName>
    <definedName name="ааа" hidden="1">{#N/A,#N/A,TRUE,"Фин.рез"}</definedName>
    <definedName name="аааа" hidden="1">{#N/A,#N/A,TRUE,"Фин.рез"}</definedName>
    <definedName name="аааааа" hidden="1">{#N/A,#N/A,TRUE,"Фин.рез"}</definedName>
    <definedName name="аап" hidden="1">{#N/A,#N/A,TRUE,"Фин.рез"}</definedName>
    <definedName name="авк" hidden="1">{"glc1",#N/A,FALSE,"GLC";"glc2",#N/A,FALSE,"GLC";"glc3",#N/A,FALSE,"GLC";"glc4",#N/A,FALSE,"GLC";"glc5",#N/A,FALSE,"GLC"}</definedName>
    <definedName name="аоыао" hidden="1">{#N/A,#N/A,TRUE,"Лист1";#N/A,#N/A,TRUE,"Лист2";#N/A,#N/A,TRUE,"Лист3"}</definedName>
    <definedName name="апиыаи" localSheetId="3" hidden="1">#REF!</definedName>
    <definedName name="апиыаи" localSheetId="1" hidden="1">#REF!</definedName>
    <definedName name="апиыаи" hidden="1">#REF!</definedName>
    <definedName name="аыоыа" hidden="1">{#N/A,#N/A,TRUE,"Лист1";#N/A,#N/A,TRUE,"Лист2";#N/A,#N/A,TRUE,"Лист3"}</definedName>
    <definedName name="ббло" hidden="1">{#N/A,#N/A,TRUE,"Фин.рез"}</definedName>
    <definedName name="бюж" hidden="1">{"glc1",#N/A,FALSE,"GLC";"glc2",#N/A,FALSE,"GLC";"glc3",#N/A,FALSE,"GLC";"glc4",#N/A,FALSE,"GLC";"glc5",#N/A,FALSE,"GLC"}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пап" hidden="1">{#N/A,#N/A,TRUE,"Фин.рез"}</definedName>
    <definedName name="вс" hidden="1">{#N/A,#N/A,FALSE,"Aging Summary";#N/A,#N/A,FALSE,"Ratio Analysis";#N/A,#N/A,FALSE,"Test 120 Day Accts";#N/A,#N/A,FALSE,"Tickmarks"}</definedName>
    <definedName name="вуув" hidden="1">{#N/A,#N/A,TRUE,"Лист1";#N/A,#N/A,TRUE,"Лист2";#N/A,#N/A,TRUE,"Лист3"}</definedName>
    <definedName name="вып" hidden="1">{#N/A,#N/A,TRUE,"Income Statement";#N/A,#N/A,TRUE,"Balance Sheet";#N/A,#N/A,TRUE,"Statement of Cash Flows";#N/A,#N/A,TRUE,"Key Indicators";#N/A,#N/A,TRUE,"Other (Income) Expense"}</definedName>
    <definedName name="ггш" hidden="1">{"assets",#N/A,FALSE,"historicBS";"liab",#N/A,FALSE,"historicBS";"is",#N/A,FALSE,"historicIS";"ratios",#N/A,FALSE,"ratios"}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" localSheetId="3" hidden="1">#REF!</definedName>
    <definedName name="дд" localSheetId="1" hidden="1">#REF!</definedName>
    <definedName name="дд" hidden="1">#REF!</definedName>
    <definedName name="дддд" localSheetId="3" hidden="1">#REF!</definedName>
    <definedName name="дддд" localSheetId="1" hidden="1">#REF!</definedName>
    <definedName name="дддд" hidden="1">#REF!</definedName>
    <definedName name="дщш" hidden="1">{"assets",#N/A,FALSE,"historicBS";"liab",#N/A,FALSE,"historicBS";"is",#N/A,FALSE,"historicIS";"ratios",#N/A,FALSE,"ratios"}</definedName>
    <definedName name="екнг" hidden="1">{"glc1",#N/A,FALSE,"GLC";"glc2",#N/A,FALSE,"GLC";"glc3",#N/A,FALSE,"GLC";"glc4",#N/A,FALSE,"GLC";"glc5",#N/A,FALSE,"GLC"}</definedName>
    <definedName name="еку" hidden="1">{"glc1",#N/A,FALSE,"GLC";"glc2",#N/A,FALSE,"GLC";"glc3",#N/A,FALSE,"GLC";"glc4",#N/A,FALSE,"GLC";"glc5",#N/A,FALSE,"GLC"}</definedName>
    <definedName name="иии" hidden="1">{#N/A,#N/A,TRUE,"Фин.рез"}</definedName>
    <definedName name="ииии" localSheetId="3" hidden="1">#REF!</definedName>
    <definedName name="ииии" localSheetId="1" hidden="1">#REF!</definedName>
    <definedName name="ииии" hidden="1">#REF!</definedName>
    <definedName name="иииии" hidden="1">{"glc1",#N/A,FALSE,"GLC";"glc2",#N/A,FALSE,"GLC";"glc3",#N/A,FALSE,"GLC";"glc4",#N/A,FALSE,"GLC";"glc5",#N/A,FALSE,"GLC"}</definedName>
    <definedName name="индцкавг98" hidden="1">{#N/A,#N/A,TRUE,"Лист1";#N/A,#N/A,TRUE,"Лист2";#N/A,#N/A,TRUE,"Лист3"}</definedName>
    <definedName name="йцукен" hidden="1">{"assets",#N/A,FALSE,"historicBS";"liab",#N/A,FALSE,"historicBS";"is",#N/A,FALSE,"historicIS";"ratios",#N/A,FALSE,"ratios"}</definedName>
    <definedName name="йцукенгш" hidden="1">{"glcbs",#N/A,FALSE,"GLCBS";"glccsbs",#N/A,FALSE,"GLCCSBS";"glcis",#N/A,FALSE,"GLCIS";"glccsis",#N/A,FALSE,"GLCCSIS";"glcrat1",#N/A,FALSE,"GLC-ratios1"}</definedName>
    <definedName name="кеппппппппппп" hidden="1">{#N/A,#N/A,TRUE,"Лист1";#N/A,#N/A,TRUE,"Лист2";#N/A,#N/A,TRUE,"Лист3"}</definedName>
    <definedName name="копия" hidden="1">{"glc1",#N/A,FALSE,"GLC";"glc2",#N/A,FALSE,"GLC";"glc3",#N/A,FALSE,"GLC";"glc4",#N/A,FALSE,"GLC";"glc5",#N/A,FALSE,"GLC"}</definedName>
    <definedName name="ллллл" localSheetId="3" hidden="1">#REF!</definedName>
    <definedName name="ллллл" localSheetId="1" hidden="1">#REF!</definedName>
    <definedName name="ллллл" hidden="1">#REF!</definedName>
    <definedName name="льд" hidden="1">{"glc1",#N/A,FALSE,"GLC";"glc2",#N/A,FALSE,"GLC";"glc3",#N/A,FALSE,"GLC";"glc4",#N/A,FALSE,"GLC";"glc5",#N/A,FALSE,"GLC"}</definedName>
    <definedName name="март" hidden="1">{#N/A,#N/A,TRUE,"Фин.рез"}</definedName>
    <definedName name="мит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ммм" hidden="1">{"assets",#N/A,FALSE,"historicBS";"liab",#N/A,FALSE,"historicBS";"is",#N/A,FALSE,"historicIS";"ratios",#N/A,FALSE,"ratios"}</definedName>
    <definedName name="мммм" hidden="1">{"glcbs",#N/A,FALSE,"GLCBS";"glccsbs",#N/A,FALSE,"GLCCSBS";"glcis",#N/A,FALSE,"GLCIS";"glccsis",#N/A,FALSE,"GLCCSIS";"glcrat1",#N/A,FALSE,"GLC-ratios1"}</definedName>
    <definedName name="нгш" hidden="1">{#N/A,#N/A,FALSE,"Aging Summary";#N/A,#N/A,FALSE,"Ratio Analysis";#N/A,#N/A,FALSE,"Test 120 Day Accts";#N/A,#N/A,FALSE,"Tickmarks"}</definedName>
    <definedName name="ннн" hidden="1">{#N/A,#N/A,TRUE,"Фин.рез"}</definedName>
    <definedName name="ноя" hidden="1">{#N/A,#N/A,TRUE,"Фин.рез"}</definedName>
    <definedName name="_xlnm.Print_Area" localSheetId="3">'Лот 1-1'!$A$1:$M$83</definedName>
    <definedName name="_xlnm.Print_Area" localSheetId="2">'Лот 1-3'!$A$1:$M$117</definedName>
    <definedName name="_xlnm.Print_Area" localSheetId="1">'Лот № 1-6'!$A$1:$M$112</definedName>
    <definedName name="_xlnm.Print_Area" localSheetId="0">'СВОД'!$A$1:$G$5</definedName>
    <definedName name="ожид.ТО" hidden="1">{#N/A,#N/A,TRUE,"Фин.рез"}</definedName>
    <definedName name="олд" hidden="1">{#N/A,#N/A,FALSE,"Aging Summary";#N/A,#N/A,FALSE,"Ratio Analysis";#N/A,#N/A,FALSE,"Test 120 Day Accts";#N/A,#N/A,FALSE,"Tickmarks"}</definedName>
    <definedName name="оооо" hidden="1">{#N/A,#N/A,TRUE,"Фин.рез"}</definedName>
    <definedName name="ори" hidden="1">{"glc1",#N/A,FALSE,"GLC";"glc2",#N/A,FALSE,"GLC";"glc3",#N/A,FALSE,"GLC";"glc4",#N/A,FALSE,"GLC";"glc5",#N/A,FALSE,"GLC"}</definedName>
    <definedName name="пеп" hidden="1">{#N/A,#N/A,TRUE,"Фин.рез"}</definedName>
    <definedName name="ппр" hidden="1">{#N/A,#N/A,TRUE,"Фин.рез"}</definedName>
    <definedName name="прибыль3" hidden="1">{#N/A,#N/A,TRUE,"Лист1";#N/A,#N/A,TRUE,"Лист2";#N/A,#N/A,TRUE,"Лист3"}</definedName>
    <definedName name="рап" hidden="1">{#N/A,#N/A,TRUE,"Фин.рез"}</definedName>
    <definedName name="рис1" hidden="1">{#N/A,#N/A,TRUE,"Лист1";#N/A,#N/A,TRUE,"Лист2";#N/A,#N/A,TRUE,"Лист3"}</definedName>
    <definedName name="РО" localSheetId="3" hidden="1">#REF!</definedName>
    <definedName name="РО" localSheetId="1" hidden="1">#REF!</definedName>
    <definedName name="РО" hidden="1">#REF!</definedName>
    <definedName name="рол" hidden="1">{#N/A,#N/A,TRUE,"Фин.рез"}</definedName>
    <definedName name="РОО" localSheetId="3" hidden="1">#REF!</definedName>
    <definedName name="РОО" localSheetId="1" hidden="1">#REF!</definedName>
    <definedName name="РОО" hidden="1">#REF!</definedName>
    <definedName name="РООО" localSheetId="3" hidden="1">#REF!</definedName>
    <definedName name="РООО" localSheetId="1" hidden="1">#REF!</definedName>
    <definedName name="РООО" hidden="1">#REF!</definedName>
    <definedName name="ррр" hidden="1">{#N/A,#N/A,TRUE,"Фин.рез"}</definedName>
    <definedName name="сен" hidden="1">{#N/A,#N/A,TRUE,"Фин.рез"}</definedName>
    <definedName name="смета" localSheetId="3" hidden="1">#REF!,#REF!,#REF!,#REF!,#REF!,#REF!,#REF!</definedName>
    <definedName name="смета" localSheetId="1" hidden="1">#REF!,#REF!,#REF!,#REF!,#REF!,#REF!,#REF!</definedName>
    <definedName name="смета" hidden="1">#REF!,#REF!,#REF!,#REF!,#REF!,#REF!,#REF!</definedName>
    <definedName name="ссс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тп" hidden="1">{#N/A,#N/A,TRUE,"Лист1";#N/A,#N/A,TRUE,"Лист2";#N/A,#N/A,TRUE,"Лист3"}</definedName>
    <definedName name="трп" hidden="1">{"glcbs",#N/A,FALSE,"GLCBS";"glccsbs",#N/A,FALSE,"GLCCSBS";"glcis",#N/A,FALSE,"GLCIS";"glccsis",#N/A,FALSE,"GLCCSIS";"glcrat1",#N/A,FALSE,"GLC-ratios1"}</definedName>
    <definedName name="укеееукеееееееееееееее" hidden="1">{#N/A,#N/A,TRUE,"Лист1";#N/A,#N/A,TRUE,"Лист2";#N/A,#N/A,TRUE,"Лист3"}</definedName>
    <definedName name="укен" hidden="1">{"assets",#N/A,FALSE,"historicBS";"liab",#N/A,FALSE,"historicBS";"is",#N/A,FALSE,"historicIS";"ratios",#N/A,FALSE,"ratios"}</definedName>
    <definedName name="укеукеуеуе" hidden="1">{#N/A,#N/A,TRUE,"Лист1";#N/A,#N/A,TRUE,"Лист2";#N/A,#N/A,TRUE,"Лист3"}</definedName>
    <definedName name="ууу" hidden="1">{#N/A,#N/A,FALSE,"Aging Summary";#N/A,#N/A,FALSE,"Ratio Analysis";#N/A,#N/A,FALSE,"Test 120 Day Accts";#N/A,#N/A,FALSE,"Tickmarks"}</definedName>
    <definedName name="уцй" hidden="1">{#N/A,#N/A,FALSE,"Aging Summary";#N/A,#N/A,FALSE,"Ratio Analysis";#N/A,#N/A,FALSE,"Test 120 Day Accts";#N/A,#N/A,FALSE,"Tickmarks"}</definedName>
    <definedName name="фев" hidden="1">{#N/A,#N/A,TRUE,"Фин.рез"}</definedName>
    <definedName name="фп." localSheetId="3" hidden="1">#REF!,#REF!,#REF!,#REF!,#REF!,#REF!,#REF!</definedName>
    <definedName name="фп." localSheetId="1" hidden="1">#REF!,#REF!,#REF!,#REF!,#REF!,#REF!,#REF!</definedName>
    <definedName name="фп." hidden="1">#REF!,#REF!,#REF!,#REF!,#REF!,#REF!,#REF!</definedName>
    <definedName name="фыв" hidden="1">{#N/A,#N/A,TRUE,"Фин.рез"}</definedName>
    <definedName name="хзщ" hidden="1">{"glc1",#N/A,FALSE,"GLC";"glc2",#N/A,FALSE,"GLC";"glc3",#N/A,FALSE,"GLC";"glc4",#N/A,FALSE,"GLC";"glc5",#N/A,FALSE,"GLC"}</definedName>
    <definedName name="ХХХ" hidden="1">{"glc1",#N/A,FALSE,"GLC";"glc2",#N/A,FALSE,"GLC";"glc3",#N/A,FALSE,"GLC";"glc4",#N/A,FALSE,"GLC";"glc5",#N/A,FALSE,"GLC"}</definedName>
    <definedName name="чяя" hidden="1">{"glc1",#N/A,FALSE,"GLC";"glc2",#N/A,FALSE,"GLC";"glc3",#N/A,FALSE,"GLC";"glc4",#N/A,FALSE,"GLC";"glc5",#N/A,FALSE,"GLC"}</definedName>
    <definedName name="ыоры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ырфер" hidden="1">{"glc1",#N/A,FALSE,"GLC";"glc2",#N/A,FALSE,"GLC";"glc3",#N/A,FALSE,"GLC";"glc4",#N/A,FALSE,"GLC";"glc5",#N/A,FALSE,"GLC"}</definedName>
    <definedName name="ыуаы" hidden="1">{#N/A,#N/A,TRUE,"Лист1";#N/A,#N/A,TRUE,"Лист2";#N/A,#N/A,TRUE,"Лист3"}</definedName>
    <definedName name="э" hidden="1">{"glc1",#N/A,FALSE,"GLC";"glc2",#N/A,FALSE,"GLC";"glc3",#N/A,FALSE,"GLC";"glc4",#N/A,FALSE,"GLC";"glc5",#N/A,FALSE,"GLC"}</definedName>
  </definedNames>
  <calcPr fullCalcOnLoad="1"/>
</workbook>
</file>

<file path=xl/sharedStrings.xml><?xml version="1.0" encoding="utf-8"?>
<sst xmlns="http://schemas.openxmlformats.org/spreadsheetml/2006/main" count="1809" uniqueCount="296">
  <si>
    <t>№ п/п</t>
  </si>
  <si>
    <t>Наименование МТР</t>
  </si>
  <si>
    <t>Кол-во</t>
  </si>
  <si>
    <t>Местонахождение</t>
  </si>
  <si>
    <t>Номер лота</t>
  </si>
  <si>
    <t>Начальная цена за ед. без НДС, руб.</t>
  </si>
  <si>
    <t>№ акта/ № позиции</t>
  </si>
  <si>
    <t xml:space="preserve">№ склада </t>
  </si>
  <si>
    <t>ЕИ</t>
  </si>
  <si>
    <t>Наименование</t>
  </si>
  <si>
    <t>Начальная стоимость  с учетом  НДС, руб.</t>
  </si>
  <si>
    <t>Начальная стоимость  без НДС, руб.</t>
  </si>
  <si>
    <t>Местоположение МТР</t>
  </si>
  <si>
    <t>Начальная стоимость лотов  без НДС, руб.</t>
  </si>
  <si>
    <t>Начальная стоимость лотов с НДС, руб.</t>
  </si>
  <si>
    <t>Номенклатурный номер</t>
  </si>
  <si>
    <t>ИТОГО:</t>
  </si>
  <si>
    <t>Адрес: 117342, г. Москва, ул. Миклухо-Маклая, дом 40, подвал, помещение 1, ком 25</t>
  </si>
  <si>
    <t>Банковские реквизиты: р/с 40702810200000007639, к/сч  30101810200000000823, БИК 044525823, в Банк ГПБ (АО) г. Москва, ОКПО 73540804</t>
  </si>
  <si>
    <t>ИНН 7724514910 КПП 772801001</t>
  </si>
  <si>
    <t>ИНН 8904034777 КПП 997250001</t>
  </si>
  <si>
    <t>Приложение № 1</t>
  </si>
  <si>
    <t>ЯНАО, пос. Новозаполярный</t>
  </si>
  <si>
    <r>
      <t xml:space="preserve">Исполнитель: </t>
    </r>
    <r>
      <rPr>
        <b/>
        <sz val="12"/>
        <color indexed="8"/>
        <rFont val="Times New Roman"/>
        <family val="1"/>
      </rPr>
      <t>ООО «ЭТП ГПБ»</t>
    </r>
  </si>
  <si>
    <r>
      <t xml:space="preserve">Заказчик: </t>
    </r>
    <r>
      <rPr>
        <b/>
        <sz val="12"/>
        <color indexed="8"/>
        <rFont val="Times New Roman"/>
        <family val="1"/>
      </rPr>
      <t>ООО "Газпром добыча Ямбург"</t>
    </r>
  </si>
  <si>
    <t>Адрес: 629306 Ямало-Ненецкий автономный округ  г. Новый Уренгой ул. Геологоразведчиков д. 9</t>
  </si>
  <si>
    <t>Банковские реквизиты: р/с 40702810300000073822, к/с  30101810200000000823, БИК 044525823 Банк ГПБ (АО), г. Москва</t>
  </si>
  <si>
    <t>494/1</t>
  </si>
  <si>
    <t>S039</t>
  </si>
  <si>
    <t>ЛОМ ЦВЕТНЫХ МЕТАЛЛОВ АЛЮМ.(КАБ.)</t>
  </si>
  <si>
    <t>КГ</t>
  </si>
  <si>
    <t>НДС исчисляется и уплачивается налоговым агентом</t>
  </si>
  <si>
    <t>Лом пакетированный</t>
  </si>
  <si>
    <t>495/10</t>
  </si>
  <si>
    <t>S005</t>
  </si>
  <si>
    <t>ЛОМ ЦВЕТНЫХ МЕТАЛЛОВ (АЛЮМИНИЙ)</t>
  </si>
  <si>
    <t>Т</t>
  </si>
  <si>
    <t>ЯНАО, пос. Ямбург</t>
  </si>
  <si>
    <t>495/11</t>
  </si>
  <si>
    <t>497/5</t>
  </si>
  <si>
    <t>10003559</t>
  </si>
  <si>
    <t>ЛОМ ЦВЕТНЫХ МЕТАЛЛОВ (МЕДЬ)</t>
  </si>
  <si>
    <t>497/6</t>
  </si>
  <si>
    <t>501/24</t>
  </si>
  <si>
    <t>ЛОМ ЦВЕТНЫХ МЕТАЛЛОВ МЕДНЫЙ (КАБЕЛЬНЫЙ)</t>
  </si>
  <si>
    <t>501/25</t>
  </si>
  <si>
    <t>10010467</t>
  </si>
  <si>
    <t>502/3</t>
  </si>
  <si>
    <t>591/1</t>
  </si>
  <si>
    <t>591/2</t>
  </si>
  <si>
    <t>10010420</t>
  </si>
  <si>
    <t>591/3</t>
  </si>
  <si>
    <t>591/4</t>
  </si>
  <si>
    <t>591/5</t>
  </si>
  <si>
    <t>591/6</t>
  </si>
  <si>
    <t>591/7</t>
  </si>
  <si>
    <t>591/8</t>
  </si>
  <si>
    <t>591/9</t>
  </si>
  <si>
    <t>591/10</t>
  </si>
  <si>
    <t>591/11</t>
  </si>
  <si>
    <t>591/12</t>
  </si>
  <si>
    <t>591/13</t>
  </si>
  <si>
    <t>591/14</t>
  </si>
  <si>
    <t>591/15</t>
  </si>
  <si>
    <t>591/16</t>
  </si>
  <si>
    <t>591/17</t>
  </si>
  <si>
    <t>592/1</t>
  </si>
  <si>
    <t>ЛОМ ЦВЕТНЫХ МЕТАЛЛОВ МЕДНЫЙ(КАБЕЛЬНЫЙ)</t>
  </si>
  <si>
    <t>592/2</t>
  </si>
  <si>
    <t>592/3</t>
  </si>
  <si>
    <t>592/4</t>
  </si>
  <si>
    <t>592/5</t>
  </si>
  <si>
    <t>592/6</t>
  </si>
  <si>
    <t>592/7</t>
  </si>
  <si>
    <t>592/8</t>
  </si>
  <si>
    <t>592/9</t>
  </si>
  <si>
    <t>592/10</t>
  </si>
  <si>
    <t>592/11</t>
  </si>
  <si>
    <t>592/12</t>
  </si>
  <si>
    <t>592/13</t>
  </si>
  <si>
    <t>593/1</t>
  </si>
  <si>
    <t>593/2</t>
  </si>
  <si>
    <t>593/3</t>
  </si>
  <si>
    <t>593/4</t>
  </si>
  <si>
    <t>593/5</t>
  </si>
  <si>
    <t>593/6</t>
  </si>
  <si>
    <t>593/7</t>
  </si>
  <si>
    <t>593/8</t>
  </si>
  <si>
    <t>593/9</t>
  </si>
  <si>
    <t>593/10</t>
  </si>
  <si>
    <t>593/11</t>
  </si>
  <si>
    <t>593/12</t>
  </si>
  <si>
    <t>594/1</t>
  </si>
  <si>
    <t>ЛОМ ЦВЕТНЫХ МЕТАЛЛОВ АЛЮМИНИЕВЫЙ (КАБ.)</t>
  </si>
  <si>
    <t>595/1</t>
  </si>
  <si>
    <t>10189295</t>
  </si>
  <si>
    <t>595/2</t>
  </si>
  <si>
    <t>595/3</t>
  </si>
  <si>
    <t>596/1</t>
  </si>
  <si>
    <t>10189294</t>
  </si>
  <si>
    <t>596/2</t>
  </si>
  <si>
    <t>597/1</t>
  </si>
  <si>
    <t>ЛОМ ЦВЕТНЫХ МЕТАЛЛОВ АЛЮМ.(КАБЕЛЬНЫЙ)</t>
  </si>
  <si>
    <t>597/2</t>
  </si>
  <si>
    <t>10190698</t>
  </si>
  <si>
    <t>598/1</t>
  </si>
  <si>
    <t>600/1</t>
  </si>
  <si>
    <t>600/2</t>
  </si>
  <si>
    <t>600/3</t>
  </si>
  <si>
    <t>601/1</t>
  </si>
  <si>
    <t>601/2</t>
  </si>
  <si>
    <t>601/3</t>
  </si>
  <si>
    <t>601/4</t>
  </si>
  <si>
    <t>601/5</t>
  </si>
  <si>
    <t>602/1</t>
  </si>
  <si>
    <t>602/2</t>
  </si>
  <si>
    <t>602/3</t>
  </si>
  <si>
    <t>603/1</t>
  </si>
  <si>
    <t>603/2</t>
  </si>
  <si>
    <t>604/1</t>
  </si>
  <si>
    <t>10190697</t>
  </si>
  <si>
    <t>604/2</t>
  </si>
  <si>
    <t>605/1</t>
  </si>
  <si>
    <t>Техническое состояние МТР</t>
  </si>
  <si>
    <t>Сумма НДС, руб.</t>
  </si>
  <si>
    <t>Лом цветных металлов</t>
  </si>
  <si>
    <t>ЯНАО, пос. Новозаполярный, п. Ямбург</t>
  </si>
  <si>
    <t xml:space="preserve">Сумма НДС </t>
  </si>
  <si>
    <t>Заказчик</t>
  </si>
  <si>
    <t>Исполнитель</t>
  </si>
  <si>
    <t>ООО «Газпром добыча Ямбург»</t>
  </si>
  <si>
    <t>ООО «ЭТП ГПБ»</t>
  </si>
  <si>
    <t>Заместитель генерального директора</t>
  </si>
  <si>
    <t>Генеральный директор</t>
  </si>
  <si>
    <t>по эксплуатации и развитию</t>
  </si>
  <si>
    <t>вахтовых поселков</t>
  </si>
  <si>
    <t>____________________М.Ю. Константинов</t>
  </si>
  <si>
    <t>М. П.</t>
  </si>
  <si>
    <t>Банковские реквизиты: р/с 40702810300000073822, к/с  30101810200000000823, БИК 044525823 Банк ГПБ (АО) в г. Москва</t>
  </si>
  <si>
    <t>615/1</t>
  </si>
  <si>
    <t>615/2</t>
  </si>
  <si>
    <t>615/3</t>
  </si>
  <si>
    <t>615/4</t>
  </si>
  <si>
    <t>615/5</t>
  </si>
  <si>
    <t>615/6</t>
  </si>
  <si>
    <t>615/7</t>
  </si>
  <si>
    <t>615/8</t>
  </si>
  <si>
    <t>615/9</t>
  </si>
  <si>
    <t>616/1</t>
  </si>
  <si>
    <t>616/2</t>
  </si>
  <si>
    <t>623/1</t>
  </si>
  <si>
    <t>S073</t>
  </si>
  <si>
    <t>ЛОМ ЦВЕТНЫХ МЕТАЛЛОВ (АЛЮМИНИЙ СМЕШАН)</t>
  </si>
  <si>
    <t>624/1</t>
  </si>
  <si>
    <t>624/2</t>
  </si>
  <si>
    <t>Лом цветных металлов (алюминий)</t>
  </si>
  <si>
    <t>624/3</t>
  </si>
  <si>
    <t>624/4</t>
  </si>
  <si>
    <t>624/5</t>
  </si>
  <si>
    <t>624/6</t>
  </si>
  <si>
    <t>624/7</t>
  </si>
  <si>
    <t>624/8</t>
  </si>
  <si>
    <t>624/9</t>
  </si>
  <si>
    <t>624/10</t>
  </si>
  <si>
    <t>624/11</t>
  </si>
  <si>
    <t>624/12</t>
  </si>
  <si>
    <t>625/1</t>
  </si>
  <si>
    <t>625/2</t>
  </si>
  <si>
    <t>625/3</t>
  </si>
  <si>
    <t>625/4</t>
  </si>
  <si>
    <t>625/5</t>
  </si>
  <si>
    <t>625/6</t>
  </si>
  <si>
    <t>625/7</t>
  </si>
  <si>
    <t>625/8</t>
  </si>
  <si>
    <t>625/9</t>
  </si>
  <si>
    <t>625/10</t>
  </si>
  <si>
    <t>625/11</t>
  </si>
  <si>
    <t>625/12</t>
  </si>
  <si>
    <t>625/13</t>
  </si>
  <si>
    <t>625/14</t>
  </si>
  <si>
    <t>S004</t>
  </si>
  <si>
    <t>626/1</t>
  </si>
  <si>
    <t>627/1</t>
  </si>
  <si>
    <t>Лом цветных металлов (медь)</t>
  </si>
  <si>
    <t>627/2</t>
  </si>
  <si>
    <t>627/3</t>
  </si>
  <si>
    <t>627/4</t>
  </si>
  <si>
    <t>627/5</t>
  </si>
  <si>
    <t>627/6</t>
  </si>
  <si>
    <t>627/7</t>
  </si>
  <si>
    <t>627/8</t>
  </si>
  <si>
    <t>627/9</t>
  </si>
  <si>
    <t>627/10</t>
  </si>
  <si>
    <t>628/1</t>
  </si>
  <si>
    <t>628/2</t>
  </si>
  <si>
    <t>628/3</t>
  </si>
  <si>
    <t>628/4</t>
  </si>
  <si>
    <t>628/5</t>
  </si>
  <si>
    <t>628/6</t>
  </si>
  <si>
    <t>628/7</t>
  </si>
  <si>
    <t>628/8</t>
  </si>
  <si>
    <t>628/9</t>
  </si>
  <si>
    <t>628/10</t>
  </si>
  <si>
    <t>629/1</t>
  </si>
  <si>
    <t>10010463</t>
  </si>
  <si>
    <t>629/2</t>
  </si>
  <si>
    <t>629/3</t>
  </si>
  <si>
    <t>629/4</t>
  </si>
  <si>
    <t>629/5</t>
  </si>
  <si>
    <t>630/1</t>
  </si>
  <si>
    <t>Лом цветных металлов медный (кабельный)</t>
  </si>
  <si>
    <t>630/2</t>
  </si>
  <si>
    <t>630/3</t>
  </si>
  <si>
    <t>630/4</t>
  </si>
  <si>
    <t>630/5</t>
  </si>
  <si>
    <t>630/6</t>
  </si>
  <si>
    <t>630/7</t>
  </si>
  <si>
    <t>630/8</t>
  </si>
  <si>
    <t>630/9</t>
  </si>
  <si>
    <t>630/10</t>
  </si>
  <si>
    <t>630/11</t>
  </si>
  <si>
    <t>630/12</t>
  </si>
  <si>
    <t>630/13</t>
  </si>
  <si>
    <t>630/14</t>
  </si>
  <si>
    <t>630/15</t>
  </si>
  <si>
    <t>631/1</t>
  </si>
  <si>
    <t>631/2</t>
  </si>
  <si>
    <t>631/3</t>
  </si>
  <si>
    <t>631/4</t>
  </si>
  <si>
    <t>631/5</t>
  </si>
  <si>
    <t>632/1</t>
  </si>
  <si>
    <t>ЛОМ ЦВЕТНЫХ МЕТАЛЛОВ НЕСОРТ.(МЕДЬ)</t>
  </si>
  <si>
    <t>633/1</t>
  </si>
  <si>
    <t>1/6</t>
  </si>
  <si>
    <t>1/3</t>
  </si>
  <si>
    <t>1/1</t>
  </si>
  <si>
    <t>к договору № 01-АД/2023 от 14.11.2022</t>
  </si>
  <si>
    <t>ЛОТ № 1/6</t>
  </si>
  <si>
    <t>___________________А.М. Переладов</t>
  </si>
  <si>
    <t>ЛОТ № 1/3</t>
  </si>
  <si>
    <t>Приложение № 2</t>
  </si>
  <si>
    <t>ЛОТ № 1/1</t>
  </si>
  <si>
    <t>Приложение № 3</t>
  </si>
  <si>
    <t>641/1</t>
  </si>
  <si>
    <t>641/2</t>
  </si>
  <si>
    <t>641/3</t>
  </si>
  <si>
    <t>641/4</t>
  </si>
  <si>
    <t>641/5</t>
  </si>
  <si>
    <t>641/6</t>
  </si>
  <si>
    <t>641/7</t>
  </si>
  <si>
    <t>641/8</t>
  </si>
  <si>
    <t>641/9</t>
  </si>
  <si>
    <t>641/10</t>
  </si>
  <si>
    <t>641/11</t>
  </si>
  <si>
    <t>641/12</t>
  </si>
  <si>
    <t>641/13</t>
  </si>
  <si>
    <t>641/14</t>
  </si>
  <si>
    <t>641/15</t>
  </si>
  <si>
    <t>641/16</t>
  </si>
  <si>
    <t>641/17</t>
  </si>
  <si>
    <t>641/18</t>
  </si>
  <si>
    <t>642/1</t>
  </si>
  <si>
    <t>642/2</t>
  </si>
  <si>
    <t>642/3</t>
  </si>
  <si>
    <t>642/4</t>
  </si>
  <si>
    <t>642/5</t>
  </si>
  <si>
    <t>642/6</t>
  </si>
  <si>
    <t>642/7</t>
  </si>
  <si>
    <t>642/8</t>
  </si>
  <si>
    <t>642/9</t>
  </si>
  <si>
    <t>642/10</t>
  </si>
  <si>
    <t>642/11</t>
  </si>
  <si>
    <t>642/12</t>
  </si>
  <si>
    <t>642/13</t>
  </si>
  <si>
    <t>642/14</t>
  </si>
  <si>
    <t>642/15</t>
  </si>
  <si>
    <t>642/16</t>
  </si>
  <si>
    <t>643/1</t>
  </si>
  <si>
    <t>644/1</t>
  </si>
  <si>
    <t>644/2</t>
  </si>
  <si>
    <t>644/3</t>
  </si>
  <si>
    <t>644/4</t>
  </si>
  <si>
    <t>644/5</t>
  </si>
  <si>
    <t>644/6</t>
  </si>
  <si>
    <t>645/1</t>
  </si>
  <si>
    <t>645/2</t>
  </si>
  <si>
    <t>645/3</t>
  </si>
  <si>
    <t>645/4</t>
  </si>
  <si>
    <t>645/5</t>
  </si>
  <si>
    <t>645/6</t>
  </si>
  <si>
    <t>645/7</t>
  </si>
  <si>
    <t>645/8</t>
  </si>
  <si>
    <t>645/9</t>
  </si>
  <si>
    <t>645/10</t>
  </si>
  <si>
    <t>646/1</t>
  </si>
  <si>
    <t>к Поручению № 3 от 10.02.2023</t>
  </si>
</sst>
</file>

<file path=xl/styles.xml><?xml version="1.0" encoding="utf-8"?>
<styleSheet xmlns="http://schemas.openxmlformats.org/spreadsheetml/2006/main">
  <numFmts count="8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00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_р_._-;_-@_-"/>
    <numFmt numFmtId="169" formatCode="#,##0\ ;\(#,##0\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0;0;"/>
    <numFmt numFmtId="173" formatCode="0,"/>
    <numFmt numFmtId="174" formatCode="#,##0.0;\(#,##0.0\)"/>
    <numFmt numFmtId="175" formatCode="#,##0.00;\(#,##0.00\)"/>
    <numFmt numFmtId="176" formatCode="_(* #,##0_);_(* \(#,##0\);_(* &quot;-&quot;??_);_(@_)"/>
    <numFmt numFmtId="177" formatCode="#,##0;[Red]#,##0"/>
    <numFmt numFmtId="178" formatCode="&quot;\&quot;#,##0;[Red]\-&quot;\&quot;#,##0"/>
    <numFmt numFmtId="179" formatCode="0.0_)"/>
    <numFmt numFmtId="180" formatCode="&quot;$&quot;#,##0;\-&quot;$&quot;#,##0"/>
    <numFmt numFmtId="181" formatCode="\£#,##0_);\(\£#,##0\)"/>
    <numFmt numFmtId="182" formatCode="0.0%"/>
    <numFmt numFmtId="183" formatCode="#,##0.00_ "/>
    <numFmt numFmtId="184" formatCode="&quot;error&quot;;&quot;error&quot;;&quot;OK&quot;;&quot;  &quot;@"/>
    <numFmt numFmtId="185" formatCode="0000"/>
    <numFmt numFmtId="186" formatCode="_(* #,##0.00_);[Red]_(* \(#,##0.00\);_(* &quot;-&quot;??_);_(@_)"/>
    <numFmt numFmtId="187" formatCode="&quot;$&quot;#,##0_-;\-&quot;$&quot;#,##0_-;_-&quot;$&quot;&quot;-&quot;??_-;_-@_-"/>
    <numFmt numFmtId="188" formatCode="\$#,##0\ ;\(\$#,##0\)"/>
    <numFmt numFmtId="189" formatCode="dd\.mm\.yyyy&quot;г.&quot;"/>
    <numFmt numFmtId="190" formatCode="dd\ mmm\ yyyy_);;;&quot;  &quot;@"/>
    <numFmt numFmtId="191" formatCode="#,##0_);\(#,##0\);&quot;- &quot;;&quot;  &quot;@"/>
    <numFmt numFmtId="192" formatCode="_(* #,##0_);_(* \(#,##0\);_(* &quot;-&quot;_);_(@_)"/>
    <numFmt numFmtId="193" formatCode="_(* #,##0.00_);_(* \(#,##0.00\);_(* &quot;-&quot;??_);_(@_)"/>
    <numFmt numFmtId="194" formatCode="0.0\x"/>
    <numFmt numFmtId="195" formatCode="General_)"/>
    <numFmt numFmtId="196" formatCode="_-* #,##0.00[$€-1]_-;\-* #,##0.00[$€-1]_-;_-* &quot;-&quot;??[$€-1]_-"/>
    <numFmt numFmtId="197" formatCode="_-* #,##0\ _F_B_-;\-* #,##0\ _F_B_-;_-* &quot;-&quot;\ _F_B_-;_-@_-"/>
    <numFmt numFmtId="198" formatCode="_-* #,##0.00\ _F_B_-;\-* #,##0.00\ _F_B_-;_-* &quot;-&quot;??\ _F_B_-;_-@_-"/>
    <numFmt numFmtId="199" formatCode="#,##0.0000_);\(#,##0.0000\);&quot;- &quot;;&quot;  &quot;@"/>
    <numFmt numFmtId="200" formatCode="#,##0.0_);[Red]\(#,##0.0\)"/>
    <numFmt numFmtId="201" formatCode="_-* #,##0_-;_-* #,##0\-;_-* &quot;-&quot;_-;_-@_-"/>
    <numFmt numFmtId="202" formatCode="_-* #,##0.00_-;_-* #,##0.00\-;_-* &quot;-&quot;??_-;_-@_-"/>
    <numFmt numFmtId="203" formatCode="_(* #,##0.0_);_(* \(#,##0.0\);_(* &quot;-&quot;??_);_(@_)"/>
    <numFmt numFmtId="204" formatCode="_(* #,##0.0000_);_(* \(#,##0.0000\);_(* &quot;-&quot;??_);_(@_)"/>
    <numFmt numFmtId="205" formatCode="_(* #,##0.000_);[Red]_(* \(#,##0.000\);_(* &quot;-&quot;??_);_(@_)"/>
    <numFmt numFmtId="206" formatCode="&quot;$&quot;#,##0.0_);\(&quot;$&quot;#,##0.0\)"/>
    <numFmt numFmtId="207" formatCode="0.00\x"/>
    <numFmt numFmtId="208" formatCode="#,##0.00\ ;\(#,##0.00\)"/>
    <numFmt numFmtId="209" formatCode="_-* #,##0\ _d_._-;\-* #,##0\ _d_._-;_-* &quot;-&quot;\ _d_._-;_-@_-"/>
    <numFmt numFmtId="210" formatCode="_-* #,##0.00\ _d_._-;\-* #,##0.00\ _d_._-;_-* &quot;-&quot;??\ _d_._-;_-@_-"/>
    <numFmt numFmtId="211" formatCode="_ * #,##0.00_ ;_ * \-#,##0.00_ ;_ * &quot;-&quot;??_ ;_ @_ "/>
    <numFmt numFmtId="212" formatCode="_ * #,##0_ ;_ * \-#,##0_ ;_ * &quot;-&quot;_ ;_ @_ "/>
    <numFmt numFmtId="213" formatCode="_-* #,##0\ &quot;FB&quot;_-;\-* #,##0\ &quot;FB&quot;_-;_-* &quot;-&quot;\ &quot;FB&quot;_-;_-@_-"/>
    <numFmt numFmtId="214" formatCode="_-* #,##0.00\ &quot;FB&quot;_-;\-* #,##0.00\ &quot;FB&quot;_-;_-* &quot;-&quot;??\ &quot;FB&quot;_-;_-@_-"/>
    <numFmt numFmtId="215" formatCode="0%;\(0%\)"/>
    <numFmt numFmtId="216" formatCode="_-&quot;F&quot;\ * #,##0_-;_-&quot;F&quot;\ * #,##0\-;_-&quot;F&quot;\ * &quot;-&quot;_-;_-@_-"/>
    <numFmt numFmtId="217" formatCode="_-&quot;F&quot;\ * #,##0.00_-;_-&quot;F&quot;\ * #,##0.00\-;_-&quot;F&quot;\ * &quot;-&quot;??_-;_-@_-"/>
    <numFmt numFmtId="218" formatCode="&quot;$&quot;#,##0_);[Red]\(&quot;$&quot;#,##0\)"/>
    <numFmt numFmtId="219" formatCode="&quot;$&quot;#,##0.00_);[Red]\(&quot;$&quot;#,##0.00\)"/>
    <numFmt numFmtId="220" formatCode="_-* #,##0\ &quot;DM&quot;_-;\-* #,##0\ &quot;DM&quot;_-;_-* &quot;-&quot;\ &quot;DM&quot;_-;_-@_-"/>
    <numFmt numFmtId="221" formatCode="#,##0.00&quot; DM&quot;;[Red]\-#,##0.00&quot; DM&quot;"/>
    <numFmt numFmtId="222" formatCode="yyyy"/>
    <numFmt numFmtId="223" formatCode="yyyy\ &quot;год&quot;"/>
    <numFmt numFmtId="224" formatCode="\¥#,##0_);\(\¥#,##0\)"/>
    <numFmt numFmtId="225" formatCode=";;&quot;zero&quot;;&quot;  &quot;@"/>
    <numFmt numFmtId="226" formatCode="&quot;$&quot;#,##0;[Red]\-&quot;$&quot;#,##0"/>
    <numFmt numFmtId="227" formatCode="#,##0_ ;[Red]\-#,##0\ "/>
    <numFmt numFmtId="228" formatCode="#,##0.00&quot;р.&quot;;\-#,##0.00&quot;р.&quot;"/>
    <numFmt numFmtId="229" formatCode="#,##0.0000_ ;[Red]\-#,##0.0000\ "/>
    <numFmt numFmtId="230" formatCode="#,##0\т"/>
    <numFmt numFmtId="231" formatCode="#,###,;[Red]\-#,##0,"/>
    <numFmt numFmtId="232" formatCode="#\ ##0.0_ ;[Red]\-#\ ##0.0\ "/>
    <numFmt numFmtId="233" formatCode="#,##0.000_ ;[Red]\-#,##0.000\ "/>
    <numFmt numFmtId="234" formatCode="#,##0.0;[Red]\-#,##0.0"/>
    <numFmt numFmtId="235" formatCode="_-* #,##0\ _р_._-;\-* #,##0\ _р_._-;_-* &quot;-&quot;\ _р_._-;_-@_-"/>
    <numFmt numFmtId="236" formatCode="_-* #,##0.00\ _р_._-;\-* #,##0.00\ _р_._-;_-* &quot;-&quot;??\ _р_._-;_-@_-"/>
    <numFmt numFmtId="237" formatCode="#,##0.000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Book Antiqua"/>
      <family val="1"/>
    </font>
    <font>
      <sz val="1"/>
      <color indexed="8"/>
      <name val="Courier"/>
      <family val="3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Courier"/>
      <family val="3"/>
    </font>
    <font>
      <sz val="10"/>
      <name val="Times New Roman Cyr"/>
      <family val="1"/>
    </font>
    <font>
      <sz val="10"/>
      <color indexed="8"/>
      <name val="Arial"/>
      <family val="2"/>
    </font>
    <font>
      <b/>
      <sz val="1"/>
      <color indexed="8"/>
      <name val="Courier"/>
      <family val="1"/>
    </font>
    <font>
      <u val="single"/>
      <sz val="10"/>
      <color indexed="14"/>
      <name val="MS Sans Serif"/>
      <family val="2"/>
    </font>
    <font>
      <sz val="11"/>
      <name val="?? ?????"/>
      <family val="3"/>
    </font>
    <font>
      <sz val="9"/>
      <name val="Arial"/>
      <family val="2"/>
    </font>
    <font>
      <sz val="8"/>
      <name val="Helv"/>
      <family val="0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Geneva"/>
      <family val="2"/>
    </font>
    <font>
      <sz val="9"/>
      <color indexed="11"/>
      <name val="Arial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sz val="12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2"/>
      <name val="±???A?"/>
      <family val="0"/>
    </font>
    <font>
      <sz val="12"/>
      <name val="±¼¸²Ã¼"/>
      <family val="3"/>
    </font>
    <font>
      <b/>
      <sz val="8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</font>
    <font>
      <b/>
      <i/>
      <sz val="12"/>
      <color indexed="13"/>
      <name val="Arial"/>
      <family val="2"/>
    </font>
    <font>
      <sz val="10"/>
      <name val="MS Serif"/>
      <family val="2"/>
    </font>
    <font>
      <sz val="10"/>
      <color indexed="12"/>
      <name val="Arial"/>
      <family val="2"/>
    </font>
    <font>
      <sz val="10"/>
      <name val="Times New Roman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u val="doubleAccounting"/>
      <sz val="10"/>
      <name val="Arial"/>
      <family val="2"/>
    </font>
    <font>
      <sz val="10"/>
      <name val="Times New Roman CE"/>
      <family val="0"/>
    </font>
    <font>
      <sz val="10"/>
      <color indexed="16"/>
      <name val="MS Serif"/>
      <family val="2"/>
    </font>
    <font>
      <i/>
      <sz val="1"/>
      <color indexed="8"/>
      <name val="Courier"/>
      <family val="3"/>
    </font>
    <font>
      <u val="single"/>
      <sz val="11"/>
      <color indexed="12"/>
      <name val="‚l‚r ‚oƒSƒVƒbƒN"/>
      <family val="3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0"/>
      <color indexed="17"/>
      <name val="Times New Roman"/>
      <family val="1"/>
    </font>
    <font>
      <sz val="8"/>
      <name val="Arial"/>
      <family val="2"/>
    </font>
    <font>
      <b/>
      <sz val="10"/>
      <name val="Palatino"/>
      <family val="1"/>
    </font>
    <font>
      <b/>
      <sz val="8"/>
      <name val="Palatino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10"/>
      <name val="Arial"/>
      <family val="2"/>
    </font>
    <font>
      <b/>
      <sz val="11"/>
      <name val="Helv"/>
      <family val="0"/>
    </font>
    <font>
      <sz val="7"/>
      <name val="Small Fonts"/>
      <family val="2"/>
    </font>
    <font>
      <sz val="8"/>
      <name val="Tahoma"/>
      <family val="2"/>
    </font>
    <font>
      <sz val="10"/>
      <name val="Palatino"/>
      <family val="1"/>
    </font>
    <font>
      <sz val="10"/>
      <name val="Arial CE"/>
      <family val="0"/>
    </font>
    <font>
      <sz val="8"/>
      <name val="Arial CE"/>
      <family val="0"/>
    </font>
    <font>
      <sz val="12"/>
      <name val="№ЩЕБГј"/>
      <family val="0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9.5"/>
      <color indexed="23"/>
      <name val="Helvetica-Black"/>
      <family val="0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Tms Rmn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i/>
      <sz val="10"/>
      <color indexed="11"/>
      <name val="Arial"/>
      <family val="2"/>
    </font>
    <font>
      <b/>
      <i/>
      <sz val="10"/>
      <color indexed="9"/>
      <name val="Arial"/>
      <family val="2"/>
    </font>
    <font>
      <b/>
      <i/>
      <sz val="8"/>
      <name val="Helv"/>
      <family val="0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Futuris"/>
      <family val="0"/>
    </font>
    <font>
      <u val="single"/>
      <sz val="10"/>
      <color indexed="12"/>
      <name val="Arial"/>
      <family val="2"/>
    </font>
    <font>
      <sz val="10"/>
      <color indexed="12"/>
      <name val="Times New Roman CYR"/>
      <family val="1"/>
    </font>
    <font>
      <b/>
      <i/>
      <sz val="11"/>
      <name val="Times New Roman Cyr"/>
      <family val="1"/>
    </font>
    <font>
      <sz val="20"/>
      <color indexed="18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µёїт"/>
      <family val="0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8"/>
      <color indexed="25"/>
      <name val="Times New Roman Cyr"/>
      <family val="1"/>
    </font>
    <font>
      <u val="single"/>
      <sz val="10"/>
      <name val="Mangal"/>
      <family val="2"/>
    </font>
    <font>
      <sz val="12"/>
      <name val="Times New Roman Cyr"/>
      <family val="1"/>
    </font>
    <font>
      <sz val="11"/>
      <name val="Times New Roman Cyr"/>
      <family val="0"/>
    </font>
    <font>
      <sz val="12"/>
      <name val="Arial Cyr"/>
      <family val="2"/>
    </font>
    <font>
      <sz val="14"/>
      <name val="Arial Cyr"/>
      <family val="2"/>
    </font>
    <font>
      <sz val="12"/>
      <name val="Modern"/>
      <family val="3"/>
    </font>
    <font>
      <sz val="10"/>
      <name val="Arial Narrow"/>
      <family val="2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gray1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hair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medium"/>
      <bottom style="thin"/>
    </border>
    <border>
      <left style="thin">
        <color indexed="51"/>
      </left>
      <right style="thin">
        <color indexed="51"/>
      </right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31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 applyFont="0" applyFill="0" applyBorder="0" applyAlignment="0">
      <protection/>
    </xf>
    <xf numFmtId="0" fontId="30" fillId="0" borderId="1">
      <alignment/>
      <protection locked="0"/>
    </xf>
    <xf numFmtId="0" fontId="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3" fontId="5" fillId="0" borderId="0">
      <alignment horizontal="center"/>
      <protection/>
    </xf>
    <xf numFmtId="3" fontId="5" fillId="0" borderId="0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3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9" fontId="3" fillId="7" borderId="0" applyNumberFormat="0" applyFont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3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" borderId="0">
      <alignment horizontal="left" vertical="center"/>
      <protection/>
    </xf>
    <xf numFmtId="0" fontId="32" fillId="2" borderId="0">
      <alignment horizontal="right" vertical="center"/>
      <protection/>
    </xf>
    <xf numFmtId="0" fontId="32" fillId="3" borderId="0">
      <alignment horizontal="left" vertical="center"/>
      <protection/>
    </xf>
    <xf numFmtId="0" fontId="32" fillId="3" borderId="0">
      <alignment horizontal="right" vertical="center"/>
      <protection/>
    </xf>
    <xf numFmtId="0" fontId="32" fillId="3" borderId="0">
      <alignment horizontal="center" vertical="center"/>
      <protection/>
    </xf>
    <xf numFmtId="0" fontId="32" fillId="2" borderId="0">
      <alignment horizontal="center" vertical="center"/>
      <protection/>
    </xf>
    <xf numFmtId="0" fontId="32" fillId="2" borderId="0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31" fillId="0" borderId="0">
      <alignment vertical="center"/>
      <protection/>
    </xf>
    <xf numFmtId="0" fontId="33" fillId="4" borderId="0">
      <alignment horizontal="left" vertical="center"/>
      <protection/>
    </xf>
    <xf numFmtId="0" fontId="33" fillId="4" borderId="0">
      <alignment horizontal="center" vertical="center"/>
      <protection/>
    </xf>
    <xf numFmtId="0" fontId="37" fillId="0" borderId="0">
      <alignment vertical="center"/>
      <protection/>
    </xf>
    <xf numFmtId="0" fontId="32" fillId="5" borderId="0">
      <alignment horizontal="left" vertical="center"/>
      <protection/>
    </xf>
    <xf numFmtId="0" fontId="32" fillId="5" borderId="0">
      <alignment horizontal="right" vertical="center"/>
      <protection/>
    </xf>
    <xf numFmtId="0" fontId="32" fillId="5" borderId="0">
      <alignment horizontal="center" vertical="center"/>
      <protection/>
    </xf>
    <xf numFmtId="0" fontId="32" fillId="5" borderId="0">
      <alignment horizontal="center" vertical="center"/>
      <protection/>
    </xf>
    <xf numFmtId="0" fontId="34" fillId="6" borderId="0">
      <alignment horizontal="center" vertical="center"/>
      <protection/>
    </xf>
    <xf numFmtId="0" fontId="35" fillId="2" borderId="0">
      <alignment horizontal="center" vertical="center"/>
      <protection/>
    </xf>
    <xf numFmtId="0" fontId="36" fillId="0" borderId="0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7" fillId="0" borderId="0">
      <alignment vertical="center"/>
      <protection/>
    </xf>
    <xf numFmtId="3" fontId="5" fillId="0" borderId="0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" fillId="0" borderId="0">
      <alignment/>
      <protection/>
    </xf>
    <xf numFmtId="0" fontId="37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5" fillId="0" borderId="0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 horizontal="center"/>
      <protection locked="0"/>
    </xf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8" fontId="30" fillId="0" borderId="0">
      <alignment/>
      <protection locked="0"/>
    </xf>
    <xf numFmtId="38" fontId="30" fillId="0" borderId="0">
      <alignment/>
      <protection locked="0"/>
    </xf>
    <xf numFmtId="38" fontId="30" fillId="0" borderId="0">
      <alignment/>
      <protection locked="0"/>
    </xf>
    <xf numFmtId="38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30" fillId="0" borderId="1">
      <alignment/>
      <protection locked="0"/>
    </xf>
    <xf numFmtId="172" fontId="6" fillId="0" borderId="0">
      <alignment horizontal="center"/>
      <protection/>
    </xf>
    <xf numFmtId="173" fontId="43" fillId="0" borderId="0" applyFont="0" applyFill="0" applyBorder="0" applyAlignment="0" applyProtection="0"/>
    <xf numFmtId="174" fontId="44" fillId="0" borderId="0" applyFont="0" applyAlignment="0" applyProtection="0"/>
    <xf numFmtId="0" fontId="45" fillId="8" borderId="0">
      <alignment/>
      <protection/>
    </xf>
    <xf numFmtId="0" fontId="46" fillId="9" borderId="2" applyNumberFormat="0" applyFill="0" applyBorder="0" applyAlignment="0">
      <protection/>
    </xf>
    <xf numFmtId="0" fontId="47" fillId="9" borderId="0" applyNumberFormat="0" applyFill="0" applyBorder="0" applyAlignment="0">
      <protection/>
    </xf>
    <xf numFmtId="0" fontId="48" fillId="10" borderId="2" applyNumberFormat="0" applyFill="0" applyBorder="0" applyAlignment="0">
      <protection/>
    </xf>
    <xf numFmtId="0" fontId="49" fillId="11" borderId="0" applyNumberFormat="0" applyFill="0" applyBorder="0" applyAlignment="0">
      <protection/>
    </xf>
    <xf numFmtId="0" fontId="50" fillId="0" borderId="0" applyNumberFormat="0" applyFill="0" applyBorder="0" applyAlignment="0">
      <protection/>
    </xf>
    <xf numFmtId="0" fontId="51" fillId="0" borderId="3" applyNumberFormat="0" applyFill="0" applyBorder="0" applyAlignment="0">
      <protection/>
    </xf>
    <xf numFmtId="0" fontId="52" fillId="12" borderId="4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53" fillId="13" borderId="5" applyNumberFormat="0" applyFill="0" applyBorder="0" applyAlignment="0">
      <protection/>
    </xf>
    <xf numFmtId="0" fontId="54" fillId="0" borderId="3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175" fontId="44" fillId="0" borderId="0" applyFill="0" applyBorder="0" applyProtection="0">
      <alignment horizontal="right"/>
    </xf>
    <xf numFmtId="0" fontId="55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78" fillId="3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8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78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78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78" fillId="4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78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56" fillId="0" borderId="0" applyFont="0" applyFill="0" applyBorder="0">
      <alignment horizontal="center"/>
      <protection/>
    </xf>
    <xf numFmtId="0" fontId="44" fillId="0" borderId="0">
      <alignment horizontal="right"/>
      <protection/>
    </xf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2" borderId="0" applyNumberFormat="0" applyBorder="0" applyAlignment="0" applyProtection="0"/>
    <xf numFmtId="176" fontId="5" fillId="0" borderId="0" applyFont="0" applyFill="0" applyBorder="0" applyProtection="0">
      <alignment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  <xf numFmtId="179" fontId="58" fillId="0" borderId="0">
      <alignment horizontal="left"/>
      <protection/>
    </xf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69" fontId="3" fillId="7" borderId="0" applyNumberFormat="0" applyFont="0">
      <alignment/>
      <protection/>
    </xf>
    <xf numFmtId="0" fontId="24" fillId="15" borderId="0" applyNumberFormat="0" applyBorder="0" applyAlignment="0" applyProtection="0"/>
    <xf numFmtId="0" fontId="37" fillId="45" borderId="0">
      <alignment/>
      <protection/>
    </xf>
    <xf numFmtId="0" fontId="63" fillId="45" borderId="0">
      <alignment/>
      <protection/>
    </xf>
    <xf numFmtId="0" fontId="64" fillId="0" borderId="0" applyNumberFormat="0" applyFill="0" applyBorder="0" applyAlignment="0" applyProtection="0"/>
    <xf numFmtId="38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67" fillId="0" borderId="6" applyAlignment="0" applyProtection="0"/>
    <xf numFmtId="181" fontId="68" fillId="0" borderId="0" applyFont="0" applyFill="0" applyBorder="0" applyAlignment="0" applyProtection="0"/>
    <xf numFmtId="0" fontId="69" fillId="0" borderId="0">
      <alignment/>
      <protection/>
    </xf>
    <xf numFmtId="0" fontId="55" fillId="0" borderId="0">
      <alignment/>
      <protection/>
    </xf>
    <xf numFmtId="0" fontId="70" fillId="0" borderId="0">
      <alignment/>
      <protection/>
    </xf>
    <xf numFmtId="0" fontId="5" fillId="0" borderId="0" applyFill="0" applyBorder="0" applyAlignment="0">
      <protection/>
    </xf>
    <xf numFmtId="182" fontId="5" fillId="0" borderId="0" applyFill="0" applyBorder="0" applyAlignment="0">
      <protection/>
    </xf>
    <xf numFmtId="183" fontId="5" fillId="0" borderId="0" applyFill="0" applyBorder="0" applyAlignment="0">
      <protection/>
    </xf>
    <xf numFmtId="0" fontId="16" fillId="2" borderId="7" applyNumberFormat="0" applyAlignment="0" applyProtection="0"/>
    <xf numFmtId="0" fontId="5" fillId="46" borderId="0" applyNumberFormat="0" applyFont="0" applyBorder="0" applyAlignment="0">
      <protection/>
    </xf>
    <xf numFmtId="0" fontId="2" fillId="0" borderId="5" applyNumberFormat="0" applyFont="0" applyFill="0" applyProtection="0">
      <alignment horizontal="centerContinuous" vertical="center"/>
    </xf>
    <xf numFmtId="184" fontId="5" fillId="0" borderId="0" applyFont="0" applyFill="0" applyBorder="0" applyAlignment="0" applyProtection="0"/>
    <xf numFmtId="0" fontId="21" fillId="10" borderId="8" applyNumberFormat="0" applyAlignment="0" applyProtection="0"/>
    <xf numFmtId="185" fontId="5" fillId="0" borderId="9" applyFont="0" applyFill="0" applyBorder="0" applyProtection="0">
      <alignment horizontal="center"/>
    </xf>
    <xf numFmtId="0" fontId="2" fillId="0" borderId="0" applyNumberFormat="0" applyFill="0" applyBorder="0" applyProtection="0">
      <alignment horizontal="center" vertical="center"/>
    </xf>
    <xf numFmtId="0" fontId="71" fillId="0" borderId="10">
      <alignment horizontal="center"/>
      <protection/>
    </xf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64" fontId="5" fillId="0" borderId="0" applyFont="0" applyFill="0" applyBorder="0" applyAlignment="0" applyProtection="0"/>
    <xf numFmtId="3" fontId="74" fillId="0" borderId="0" applyFont="0" applyFill="0" applyBorder="0" applyAlignment="0" applyProtection="0"/>
    <xf numFmtId="0" fontId="75" fillId="47" borderId="0">
      <alignment vertical="center"/>
      <protection/>
    </xf>
    <xf numFmtId="0" fontId="76" fillId="0" borderId="0" applyNumberFormat="0" applyAlignment="0">
      <protection/>
    </xf>
    <xf numFmtId="186" fontId="29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37" fontId="39" fillId="0" borderId="11" applyFont="0" applyFill="0" applyBorder="0">
      <alignment/>
      <protection/>
    </xf>
    <xf numFmtId="37" fontId="77" fillId="0" borderId="11" applyFont="0" applyFill="0" applyBorder="0">
      <alignment/>
      <protection locked="0"/>
    </xf>
    <xf numFmtId="37" fontId="43" fillId="2" borderId="12" applyFill="0" applyBorder="0" applyProtection="0">
      <alignment/>
    </xf>
    <xf numFmtId="37" fontId="77" fillId="0" borderId="11" applyFill="0" applyBorder="0">
      <alignment/>
      <protection locked="0"/>
    </xf>
    <xf numFmtId="187" fontId="62" fillId="0" borderId="0" applyFont="0" applyFill="0" applyAlignment="0">
      <protection/>
    </xf>
    <xf numFmtId="188" fontId="78" fillId="0" borderId="0" applyFont="0" applyFill="0" applyBorder="0" applyAlignment="0" applyProtection="0"/>
    <xf numFmtId="0" fontId="37" fillId="48" borderId="0">
      <alignment/>
      <protection/>
    </xf>
    <xf numFmtId="0" fontId="63" fillId="49" borderId="0">
      <alignment/>
      <protection/>
    </xf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5" fontId="79" fillId="0" borderId="13" applyFont="0" applyFill="0" applyBorder="0" applyAlignment="0">
      <protection/>
    </xf>
    <xf numFmtId="189" fontId="79" fillId="0" borderId="13" applyFont="0" applyFill="0" applyBorder="0" applyAlignment="0">
      <protection/>
    </xf>
    <xf numFmtId="190" fontId="5" fillId="0" borderId="0" applyFont="0" applyFill="0" applyBorder="0" applyAlignment="0" applyProtection="0"/>
    <xf numFmtId="0" fontId="80" fillId="2" borderId="14" applyFont="0" applyFill="0" applyBorder="0" applyProtection="0">
      <alignment horizontal="right" vertical="center"/>
    </xf>
    <xf numFmtId="38" fontId="61" fillId="0" borderId="0" applyFont="0" applyFill="0" applyBorder="0" applyAlignment="0" applyProtection="0"/>
    <xf numFmtId="191" fontId="81" fillId="50" borderId="0" applyNumberFormat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82" fillId="0" borderId="0">
      <alignment horizontal="center"/>
      <protection/>
    </xf>
    <xf numFmtId="0" fontId="73" fillId="0" borderId="15" applyNumberFormat="0" applyFont="0" applyFill="0" applyAlignment="0" applyProtection="0"/>
    <xf numFmtId="0" fontId="83" fillId="0" borderId="0" applyFill="0" applyBorder="0" applyAlignment="0" applyProtection="0"/>
    <xf numFmtId="38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5" fillId="0" borderId="0" applyFill="0" applyBorder="0" applyAlignment="0">
      <protection/>
    </xf>
    <xf numFmtId="0" fontId="85" fillId="0" borderId="0" applyNumberFormat="0" applyAlignment="0">
      <protection/>
    </xf>
    <xf numFmtId="196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38" fontId="30" fillId="0" borderId="0">
      <alignment/>
      <protection locked="0"/>
    </xf>
    <xf numFmtId="38" fontId="30" fillId="0" borderId="0">
      <alignment/>
      <protection locked="0"/>
    </xf>
    <xf numFmtId="38" fontId="86" fillId="0" borderId="0">
      <alignment/>
      <protection locked="0"/>
    </xf>
    <xf numFmtId="38" fontId="30" fillId="0" borderId="0">
      <alignment/>
      <protection locked="0"/>
    </xf>
    <xf numFmtId="38" fontId="30" fillId="0" borderId="0">
      <alignment/>
      <protection locked="0"/>
    </xf>
    <xf numFmtId="38" fontId="30" fillId="0" borderId="0">
      <alignment/>
      <protection locked="0"/>
    </xf>
    <xf numFmtId="38" fontId="86" fillId="0" borderId="0">
      <alignment/>
      <protection locked="0"/>
    </xf>
    <xf numFmtId="199" fontId="5" fillId="0" borderId="0" applyFont="0" applyFill="0" applyBorder="0" applyAlignment="0" applyProtection="0"/>
    <xf numFmtId="2" fontId="7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5" fontId="5" fillId="0" borderId="0">
      <alignment vertical="center"/>
      <protection/>
    </xf>
    <xf numFmtId="0" fontId="89" fillId="0" borderId="0" applyFill="0" applyBorder="0" applyProtection="0">
      <alignment horizontal="left"/>
    </xf>
    <xf numFmtId="191" fontId="77" fillId="0" borderId="0" applyNumberFormat="0" applyFill="0" applyBorder="0" applyAlignment="0" applyProtection="0"/>
    <xf numFmtId="1" fontId="6" fillId="0" borderId="0" applyNumberFormat="0" applyFont="0" applyBorder="0" applyAlignment="0">
      <protection/>
    </xf>
    <xf numFmtId="0" fontId="28" fillId="3" borderId="0" applyNumberFormat="0" applyBorder="0" applyAlignment="0" applyProtection="0"/>
    <xf numFmtId="193" fontId="90" fillId="0" borderId="0" applyNumberFormat="0" applyFill="0" applyBorder="0" applyAlignment="0" applyProtection="0"/>
    <xf numFmtId="38" fontId="91" fillId="2" borderId="0" applyNumberFormat="0" applyBorder="0" applyAlignment="0" applyProtection="0"/>
    <xf numFmtId="0" fontId="73" fillId="0" borderId="0" applyFont="0" applyFill="0" applyBorder="0" applyAlignment="0" applyProtection="0"/>
    <xf numFmtId="0" fontId="92" fillId="0" borderId="0">
      <alignment/>
      <protection/>
    </xf>
    <xf numFmtId="0" fontId="47" fillId="0" borderId="16" applyNumberFormat="0" applyAlignment="0" applyProtection="0"/>
    <xf numFmtId="0" fontId="47" fillId="0" borderId="2">
      <alignment horizontal="left" vertical="center"/>
      <protection/>
    </xf>
    <xf numFmtId="0" fontId="93" fillId="0" borderId="0">
      <alignment horizontal="center"/>
      <protection/>
    </xf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94" fillId="0" borderId="20" applyNumberFormat="0" applyFill="0" applyBorder="0" applyAlignment="0" applyProtection="0"/>
    <xf numFmtId="0" fontId="95" fillId="51" borderId="0">
      <alignment/>
      <protection/>
    </xf>
    <xf numFmtId="0" fontId="7" fillId="52" borderId="0">
      <alignment/>
      <protection/>
    </xf>
    <xf numFmtId="0" fontId="10" fillId="0" borderId="0">
      <alignment/>
      <protection/>
    </xf>
    <xf numFmtId="200" fontId="96" fillId="47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4" fillId="17" borderId="7" applyNumberFormat="0" applyAlignment="0" applyProtection="0"/>
    <xf numFmtId="10" fontId="91" fillId="5" borderId="12" applyNumberFormat="0" applyBorder="0" applyAlignment="0" applyProtection="0"/>
    <xf numFmtId="0" fontId="97" fillId="47" borderId="0">
      <alignment vertical="center"/>
      <protection/>
    </xf>
    <xf numFmtId="3" fontId="44" fillId="0" borderId="0">
      <alignment/>
      <protection/>
    </xf>
    <xf numFmtId="0" fontId="88" fillId="0" borderId="0" applyNumberFormat="0" applyFill="0" applyBorder="0" applyAlignment="0" applyProtection="0"/>
    <xf numFmtId="0" fontId="98" fillId="0" borderId="0">
      <alignment vertical="center"/>
      <protection/>
    </xf>
    <xf numFmtId="0" fontId="32" fillId="47" borderId="0">
      <alignment horizontal="left" vertical="center"/>
      <protection/>
    </xf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26" fillId="0" borderId="21" applyNumberFormat="0" applyFill="0" applyAlignment="0" applyProtection="0"/>
    <xf numFmtId="0" fontId="101" fillId="0" borderId="0">
      <alignment/>
      <protection/>
    </xf>
    <xf numFmtId="49" fontId="33" fillId="53" borderId="22">
      <alignment horizontal="left" vertical="top" wrapText="1"/>
      <protection/>
    </xf>
    <xf numFmtId="0" fontId="4" fillId="0" borderId="0">
      <alignment/>
      <protection/>
    </xf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102" fillId="0" borderId="3">
      <alignment/>
      <protection/>
    </xf>
    <xf numFmtId="20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23" fillId="54" borderId="0" applyNumberFormat="0" applyBorder="0" applyAlignment="0" applyProtection="0"/>
    <xf numFmtId="37" fontId="103" fillId="0" borderId="0">
      <alignment/>
      <protection/>
    </xf>
    <xf numFmtId="0" fontId="79" fillId="2" borderId="12" applyFont="0" applyBorder="0" applyAlignment="0">
      <protection/>
    </xf>
    <xf numFmtId="0" fontId="45" fillId="0" borderId="23">
      <alignment/>
      <protection/>
    </xf>
    <xf numFmtId="0" fontId="5" fillId="0" borderId="0">
      <alignment/>
      <protection/>
    </xf>
    <xf numFmtId="37" fontId="104" fillId="47" borderId="2" applyBorder="0">
      <alignment horizontal="left" vertical="center" indent="2"/>
      <protection/>
    </xf>
    <xf numFmtId="0" fontId="5" fillId="0" borderId="0">
      <alignment/>
      <protection/>
    </xf>
    <xf numFmtId="0" fontId="8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4" fillId="0" borderId="0">
      <alignment/>
      <protection/>
    </xf>
    <xf numFmtId="0" fontId="5" fillId="5" borderId="24" applyNumberFormat="0" applyFont="0" applyAlignment="0" applyProtection="0"/>
    <xf numFmtId="0" fontId="39" fillId="43" borderId="0">
      <alignment vertical="center"/>
      <protection/>
    </xf>
    <xf numFmtId="208" fontId="44" fillId="0" borderId="0" applyBorder="0" applyProtection="0">
      <alignment/>
    </xf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9" fontId="108" fillId="0" borderId="0" applyFont="0" applyFill="0" applyBorder="0" applyAlignment="0" applyProtection="0"/>
    <xf numFmtId="209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>
      <alignment/>
      <protection/>
    </xf>
    <xf numFmtId="168" fontId="11" fillId="0" borderId="12">
      <alignment horizontal="right" vertical="center" wrapText="1"/>
      <protection/>
    </xf>
    <xf numFmtId="0" fontId="15" fillId="2" borderId="25" applyNumberFormat="0" applyAlignment="0" applyProtection="0"/>
    <xf numFmtId="40" fontId="39" fillId="47" borderId="0">
      <alignment horizontal="right"/>
      <protection/>
    </xf>
    <xf numFmtId="0" fontId="109" fillId="55" borderId="0">
      <alignment horizontal="center"/>
      <protection/>
    </xf>
    <xf numFmtId="0" fontId="110" fillId="56" borderId="0">
      <alignment/>
      <protection/>
    </xf>
    <xf numFmtId="0" fontId="111" fillId="47" borderId="0" applyBorder="0">
      <alignment horizontal="centerContinuous"/>
      <protection/>
    </xf>
    <xf numFmtId="0" fontId="112" fillId="56" borderId="0" applyBorder="0">
      <alignment horizontal="centerContinuous"/>
      <protection/>
    </xf>
    <xf numFmtId="0" fontId="47" fillId="0" borderId="0" applyNumberFormat="0" applyFill="0" applyBorder="0" applyAlignment="0" applyProtection="0"/>
    <xf numFmtId="0" fontId="113" fillId="0" borderId="0">
      <alignment/>
      <protection/>
    </xf>
    <xf numFmtId="1" fontId="114" fillId="0" borderId="0" applyProtection="0">
      <alignment horizontal="right" vertical="center"/>
    </xf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>
      <alignment/>
      <protection locked="0"/>
    </xf>
    <xf numFmtId="9" fontId="5" fillId="0" borderId="0" applyFont="0" applyFill="0" applyBorder="0" applyAlignment="0" applyProtection="0"/>
    <xf numFmtId="0" fontId="44" fillId="0" borderId="0" applyNumberFormat="0">
      <alignment horizontal="left"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67" fillId="0" borderId="3">
      <alignment horizontal="center"/>
      <protection/>
    </xf>
    <xf numFmtId="3" fontId="45" fillId="0" borderId="0" applyFont="0" applyFill="0" applyBorder="0" applyAlignment="0" applyProtection="0"/>
    <xf numFmtId="0" fontId="45" fillId="57" borderId="0" applyNumberFormat="0" applyFont="0" applyBorder="0" applyAlignment="0" applyProtection="0"/>
    <xf numFmtId="0" fontId="113" fillId="0" borderId="0">
      <alignment/>
      <protection/>
    </xf>
    <xf numFmtId="0" fontId="115" fillId="0" borderId="0" applyNumberFormat="0" applyFill="0" applyBorder="0" applyAlignment="0" applyProtection="0"/>
    <xf numFmtId="215" fontId="5" fillId="0" borderId="0" applyNumberFormat="0" applyFill="0" applyBorder="0" applyAlignment="0" applyProtection="0"/>
    <xf numFmtId="0" fontId="116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17" fillId="47" borderId="0">
      <alignment horizontal="left" vertical="top"/>
      <protection/>
    </xf>
    <xf numFmtId="0" fontId="39" fillId="47" borderId="0">
      <alignment horizontal="left" vertical="top"/>
      <protection/>
    </xf>
    <xf numFmtId="0" fontId="39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117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17" fillId="47" borderId="0">
      <alignment horizontal="left" vertical="top"/>
      <protection/>
    </xf>
    <xf numFmtId="0" fontId="116" fillId="47" borderId="0">
      <alignment horizontal="right" vertical="center"/>
      <protection/>
    </xf>
    <xf numFmtId="0" fontId="117" fillId="47" borderId="0">
      <alignment horizontal="left" vertical="top"/>
      <protection/>
    </xf>
    <xf numFmtId="0" fontId="118" fillId="47" borderId="0">
      <alignment horizontal="right" vertical="top"/>
      <protection/>
    </xf>
    <xf numFmtId="0" fontId="117" fillId="47" borderId="0">
      <alignment horizontal="left" vertical="top"/>
      <protection/>
    </xf>
    <xf numFmtId="0" fontId="117" fillId="47" borderId="0">
      <alignment horizontal="left" vertical="top"/>
      <protection/>
    </xf>
    <xf numFmtId="0" fontId="116" fillId="47" borderId="0">
      <alignment horizontal="right" vertical="center"/>
      <protection/>
    </xf>
    <xf numFmtId="0" fontId="119" fillId="47" borderId="0">
      <alignment horizontal="right" vertical="top"/>
      <protection/>
    </xf>
    <xf numFmtId="0" fontId="116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7" fillId="47" borderId="0">
      <alignment horizontal="left" vertical="top"/>
      <protection/>
    </xf>
    <xf numFmtId="0" fontId="119" fillId="47" borderId="0">
      <alignment horizontal="right" vertical="top"/>
      <protection/>
    </xf>
    <xf numFmtId="0" fontId="120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21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20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21" fillId="47" borderId="0">
      <alignment horizontal="left" vertical="center"/>
      <protection/>
    </xf>
    <xf numFmtId="0" fontId="39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116" fillId="47" borderId="0">
      <alignment horizontal="center" vertical="center"/>
      <protection/>
    </xf>
    <xf numFmtId="0" fontId="39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116" fillId="47" borderId="0">
      <alignment horizontal="right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22" fillId="47" borderId="0">
      <alignment horizontal="center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right" vertical="top"/>
      <protection/>
    </xf>
    <xf numFmtId="0" fontId="117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7" fillId="47" borderId="0">
      <alignment horizontal="center" vertical="center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22" fillId="47" borderId="0">
      <alignment horizontal="lef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8" fillId="47" borderId="0">
      <alignment horizontal="right" vertical="top"/>
      <protection/>
    </xf>
    <xf numFmtId="0" fontId="122" fillId="47" borderId="0">
      <alignment horizontal="right" vertical="center"/>
      <protection/>
    </xf>
    <xf numFmtId="0" fontId="118" fillId="47" borderId="0">
      <alignment horizontal="right" vertical="top"/>
      <protection/>
    </xf>
    <xf numFmtId="0" fontId="118" fillId="47" borderId="0">
      <alignment horizontal="right" vertical="top"/>
      <protection/>
    </xf>
    <xf numFmtId="0" fontId="116" fillId="47" borderId="0">
      <alignment horizontal="center" vertical="center"/>
      <protection/>
    </xf>
    <xf numFmtId="0" fontId="116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8" fillId="47" borderId="0">
      <alignment horizontal="right" vertical="top"/>
      <protection/>
    </xf>
    <xf numFmtId="0" fontId="116" fillId="47" borderId="0">
      <alignment horizontal="left" vertical="top"/>
      <protection/>
    </xf>
    <xf numFmtId="0" fontId="122" fillId="47" borderId="0">
      <alignment horizontal="righ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39" fillId="47" borderId="0">
      <alignment horizontal="righ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6" fillId="47" borderId="0">
      <alignment horizontal="lef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6" fillId="47" borderId="0">
      <alignment horizontal="righ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21" fillId="47" borderId="0">
      <alignment horizontal="right"/>
      <protection/>
    </xf>
    <xf numFmtId="0" fontId="122" fillId="47" borderId="0">
      <alignment horizontal="left" vertical="top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/>
      <protection/>
    </xf>
    <xf numFmtId="0" fontId="117" fillId="47" borderId="0">
      <alignment horizontal="center" vertical="center"/>
      <protection/>
    </xf>
    <xf numFmtId="0" fontId="117" fillId="47" borderId="0">
      <alignment horizontal="center" vertical="center"/>
      <protection/>
    </xf>
    <xf numFmtId="0" fontId="122" fillId="47" borderId="0">
      <alignment horizontal="left" vertical="top"/>
      <protection/>
    </xf>
    <xf numFmtId="0" fontId="121" fillId="47" borderId="0">
      <alignment horizontal="left"/>
      <protection/>
    </xf>
    <xf numFmtId="0" fontId="122" fillId="47" borderId="0">
      <alignment horizontal="right" vertical="top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22" fillId="47" borderId="0">
      <alignment horizontal="right" vertical="top"/>
      <protection/>
    </xf>
    <xf numFmtId="0" fontId="121" fillId="47" borderId="0">
      <alignment horizontal="left"/>
      <protection/>
    </xf>
    <xf numFmtId="0" fontId="121" fillId="47" borderId="0">
      <alignment horizontal="right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17" fillId="47" borderId="0">
      <alignment horizontal="left" vertical="top"/>
      <protection/>
    </xf>
    <xf numFmtId="0" fontId="117" fillId="47" borderId="0">
      <alignment horizontal="center"/>
      <protection/>
    </xf>
    <xf numFmtId="0" fontId="117" fillId="47" borderId="0">
      <alignment horizontal="center"/>
      <protection/>
    </xf>
    <xf numFmtId="0" fontId="121" fillId="47" borderId="0">
      <alignment horizontal="right"/>
      <protection/>
    </xf>
    <xf numFmtId="0" fontId="121" fillId="47" borderId="0">
      <alignment horizontal="right"/>
      <protection/>
    </xf>
    <xf numFmtId="0" fontId="121" fillId="47" borderId="0">
      <alignment horizontal="left"/>
      <protection/>
    </xf>
    <xf numFmtId="0" fontId="117" fillId="47" borderId="0">
      <alignment horizontal="left" vertical="top"/>
      <protection/>
    </xf>
    <xf numFmtId="0" fontId="117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17" fillId="47" borderId="0">
      <alignment horizontal="left" vertical="top"/>
      <protection/>
    </xf>
    <xf numFmtId="0" fontId="117" fillId="47" borderId="0">
      <alignment horizontal="left" vertical="top"/>
      <protection/>
    </xf>
    <xf numFmtId="0" fontId="121" fillId="47" borderId="0">
      <alignment horizontal="left"/>
      <protection/>
    </xf>
    <xf numFmtId="0" fontId="121" fillId="47" borderId="0">
      <alignment horizontal="left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left"/>
      <protection/>
    </xf>
    <xf numFmtId="0" fontId="121" fillId="47" borderId="0">
      <alignment horizontal="right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right"/>
      <protection/>
    </xf>
    <xf numFmtId="0" fontId="122" fillId="47" borderId="0">
      <alignment horizontal="center" vertical="center"/>
      <protection/>
    </xf>
    <xf numFmtId="0" fontId="122" fillId="47" borderId="0">
      <alignment horizontal="right" vertical="center"/>
      <protection/>
    </xf>
    <xf numFmtId="0" fontId="116" fillId="47" borderId="0">
      <alignment horizontal="left" vertical="center"/>
      <protection/>
    </xf>
    <xf numFmtId="0" fontId="122" fillId="47" borderId="0">
      <alignment horizontal="right" vertical="center"/>
      <protection/>
    </xf>
    <xf numFmtId="0" fontId="122" fillId="47" borderId="0">
      <alignment horizontal="right" vertical="center"/>
      <protection/>
    </xf>
    <xf numFmtId="0" fontId="122" fillId="47" borderId="0">
      <alignment horizontal="center" vertical="center"/>
      <protection/>
    </xf>
    <xf numFmtId="0" fontId="116" fillId="47" borderId="0">
      <alignment horizontal="left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22" fillId="47" borderId="0">
      <alignment horizontal="right" vertical="center"/>
      <protection/>
    </xf>
    <xf numFmtId="0" fontId="116" fillId="47" borderId="0">
      <alignment horizontal="left"/>
      <protection/>
    </xf>
    <xf numFmtId="0" fontId="116" fillId="47" borderId="0">
      <alignment horizontal="right" vertical="top"/>
      <protection/>
    </xf>
    <xf numFmtId="0" fontId="121" fillId="47" borderId="0">
      <alignment horizontal="left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left"/>
      <protection/>
    </xf>
    <xf numFmtId="0" fontId="121" fillId="47" borderId="0">
      <alignment horizontal="left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right" vertical="top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17" fillId="47" borderId="0">
      <alignment horizontal="left" vertical="top"/>
      <protection/>
    </xf>
    <xf numFmtId="0" fontId="122" fillId="47" borderId="0">
      <alignment horizontal="center" vertical="center"/>
      <protection/>
    </xf>
    <xf numFmtId="0" fontId="122" fillId="47" borderId="0">
      <alignment horizontal="center" vertical="center"/>
      <protection/>
    </xf>
    <xf numFmtId="0" fontId="117" fillId="47" borderId="0">
      <alignment horizontal="left" vertical="top"/>
      <protection/>
    </xf>
    <xf numFmtId="0" fontId="117" fillId="47" borderId="0">
      <alignment horizontal="right" vertical="top"/>
      <protection/>
    </xf>
    <xf numFmtId="0" fontId="117" fillId="47" borderId="0">
      <alignment horizontal="right" vertical="top"/>
      <protection/>
    </xf>
    <xf numFmtId="0" fontId="122" fillId="47" borderId="0">
      <alignment horizontal="left" vertical="top"/>
      <protection/>
    </xf>
    <xf numFmtId="0" fontId="122" fillId="47" borderId="0">
      <alignment horizontal="left" vertical="top"/>
      <protection/>
    </xf>
    <xf numFmtId="0" fontId="122" fillId="47" borderId="0">
      <alignment horizontal="right" vertical="top"/>
      <protection/>
    </xf>
    <xf numFmtId="0" fontId="122" fillId="47" borderId="0">
      <alignment horizontal="right" vertical="top"/>
      <protection/>
    </xf>
    <xf numFmtId="0" fontId="122" fillId="47" borderId="0">
      <alignment horizontal="right" vertical="top"/>
      <protection/>
    </xf>
    <xf numFmtId="0" fontId="122" fillId="47" borderId="0">
      <alignment horizontal="right" vertical="top"/>
      <protection/>
    </xf>
    <xf numFmtId="0" fontId="122" fillId="47" borderId="0">
      <alignment horizontal="right" vertical="top"/>
      <protection/>
    </xf>
    <xf numFmtId="0" fontId="63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63" fillId="47" borderId="0">
      <alignment horizontal="center" vertical="center"/>
      <protection/>
    </xf>
    <xf numFmtId="0" fontId="116" fillId="47" borderId="0">
      <alignment horizontal="left"/>
      <protection/>
    </xf>
    <xf numFmtId="0" fontId="63" fillId="47" borderId="0">
      <alignment horizontal="center" vertical="center"/>
      <protection/>
    </xf>
    <xf numFmtId="0" fontId="63" fillId="47" borderId="0">
      <alignment horizontal="center" vertical="center"/>
      <protection/>
    </xf>
    <xf numFmtId="0" fontId="63" fillId="47" borderId="0">
      <alignment horizontal="center" vertical="center"/>
      <protection/>
    </xf>
    <xf numFmtId="0" fontId="63" fillId="47" borderId="0">
      <alignment horizontal="center" vertical="center"/>
      <protection/>
    </xf>
    <xf numFmtId="0" fontId="63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/>
      <protection/>
    </xf>
    <xf numFmtId="0" fontId="122" fillId="47" borderId="0">
      <alignment horizontal="righ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left" vertical="top"/>
      <protection/>
    </xf>
    <xf numFmtId="0" fontId="116" fillId="47" borderId="0">
      <alignment horizontal="right" vertical="top"/>
      <protection/>
    </xf>
    <xf numFmtId="0" fontId="116" fillId="47" borderId="0">
      <alignment horizontal="right" vertical="top"/>
      <protection/>
    </xf>
    <xf numFmtId="0" fontId="39" fillId="47" borderId="0">
      <alignment horizontal="right" vertical="center"/>
      <protection/>
    </xf>
    <xf numFmtId="0" fontId="39" fillId="47" borderId="0">
      <alignment horizontal="right" vertical="center"/>
      <protection/>
    </xf>
    <xf numFmtId="0" fontId="39" fillId="47" borderId="0">
      <alignment horizontal="left" vertical="center"/>
      <protection/>
    </xf>
    <xf numFmtId="0" fontId="39" fillId="47" borderId="0">
      <alignment horizontal="left" vertical="center"/>
      <protection/>
    </xf>
    <xf numFmtId="0" fontId="122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21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39" fillId="47" borderId="0">
      <alignment horizontal="left" vertical="top"/>
      <protection/>
    </xf>
    <xf numFmtId="0" fontId="122" fillId="47" borderId="0">
      <alignment horizontal="left" vertical="center"/>
      <protection/>
    </xf>
    <xf numFmtId="0" fontId="122" fillId="47" borderId="0">
      <alignment horizontal="left" vertical="top"/>
      <protection/>
    </xf>
    <xf numFmtId="0" fontId="122" fillId="47" borderId="0">
      <alignment horizontal="left" vertical="center"/>
      <protection/>
    </xf>
    <xf numFmtId="0" fontId="122" fillId="47" borderId="0">
      <alignment horizontal="left" vertical="center"/>
      <protection/>
    </xf>
    <xf numFmtId="0" fontId="122" fillId="47" borderId="0">
      <alignment horizontal="left" vertical="center"/>
      <protection/>
    </xf>
    <xf numFmtId="0" fontId="122" fillId="47" borderId="0">
      <alignment horizontal="left" vertical="center"/>
      <protection/>
    </xf>
    <xf numFmtId="0" fontId="122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22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21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121" fillId="47" borderId="0">
      <alignment horizontal="left" vertical="center"/>
      <protection/>
    </xf>
    <xf numFmtId="0" fontId="121" fillId="47" borderId="0">
      <alignment horizontal="left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left" vertical="center"/>
      <protection/>
    </xf>
    <xf numFmtId="0" fontId="121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9" fillId="47" borderId="0">
      <alignment horizontal="center" vertical="center"/>
      <protection/>
    </xf>
    <xf numFmtId="0" fontId="39" fillId="47" borderId="0">
      <alignment horizontal="left" vertical="top"/>
      <protection/>
    </xf>
    <xf numFmtId="0" fontId="39" fillId="47" borderId="0">
      <alignment horizontal="left" vertical="top"/>
      <protection/>
    </xf>
    <xf numFmtId="0" fontId="116" fillId="47" borderId="0">
      <alignment horizontal="left" vertical="center"/>
      <protection/>
    </xf>
    <xf numFmtId="0" fontId="9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39" fillId="47" borderId="0">
      <alignment horizontal="left" vertical="top"/>
      <protection/>
    </xf>
    <xf numFmtId="0" fontId="9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9" fillId="47" borderId="0">
      <alignment horizontal="center" vertical="center"/>
      <protection/>
    </xf>
    <xf numFmtId="0" fontId="121" fillId="47" borderId="0">
      <alignment horizontal="center" vertical="center"/>
      <protection/>
    </xf>
    <xf numFmtId="0" fontId="9" fillId="47" borderId="0">
      <alignment horizontal="center" vertical="center"/>
      <protection/>
    </xf>
    <xf numFmtId="0" fontId="9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121" fillId="47" borderId="0">
      <alignment horizontal="right" vertical="top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116" fillId="47" borderId="0">
      <alignment horizontal="left" vertical="center"/>
      <protection/>
    </xf>
    <xf numFmtId="0" fontId="9" fillId="47" borderId="0">
      <alignment horizontal="center" vertical="center"/>
      <protection/>
    </xf>
    <xf numFmtId="0" fontId="121" fillId="47" borderId="0">
      <alignment horizontal="right" vertical="top"/>
      <protection/>
    </xf>
    <xf numFmtId="0" fontId="116" fillId="47" borderId="0">
      <alignment horizontal="center" vertical="center"/>
      <protection/>
    </xf>
    <xf numFmtId="0" fontId="121" fillId="47" borderId="0">
      <alignment horizontal="center" vertical="center"/>
      <protection/>
    </xf>
    <xf numFmtId="0" fontId="116" fillId="47" borderId="0">
      <alignment horizontal="left" vertical="center"/>
      <protection/>
    </xf>
    <xf numFmtId="0" fontId="121" fillId="47" borderId="0">
      <alignment horizontal="center" vertical="center"/>
      <protection/>
    </xf>
    <xf numFmtId="0" fontId="121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left" vertical="top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16" fillId="47" borderId="0">
      <alignment horizontal="center" vertical="center"/>
      <protection/>
    </xf>
    <xf numFmtId="0" fontId="121" fillId="47" borderId="0">
      <alignment horizontal="center" vertical="center"/>
      <protection/>
    </xf>
    <xf numFmtId="0" fontId="121" fillId="47" borderId="0">
      <alignment horizontal="left" vertical="top"/>
      <protection/>
    </xf>
    <xf numFmtId="0" fontId="123" fillId="0" borderId="26">
      <alignment vertical="center"/>
      <protection/>
    </xf>
    <xf numFmtId="4" fontId="63" fillId="54" borderId="27" applyNumberFormat="0" applyProtection="0">
      <alignment vertical="center"/>
    </xf>
    <xf numFmtId="4" fontId="124" fillId="54" borderId="27" applyNumberFormat="0" applyProtection="0">
      <alignment vertical="center"/>
    </xf>
    <xf numFmtId="4" fontId="63" fillId="54" borderId="27" applyNumberFormat="0" applyProtection="0">
      <alignment horizontal="left" vertical="center" indent="1"/>
    </xf>
    <xf numFmtId="0" fontId="63" fillId="54" borderId="27" applyNumberFormat="0" applyProtection="0">
      <alignment horizontal="left" vertical="top" indent="1"/>
    </xf>
    <xf numFmtId="4" fontId="63" fillId="58" borderId="0" applyNumberFormat="0" applyProtection="0">
      <alignment horizontal="left" vertical="center" indent="1"/>
    </xf>
    <xf numFmtId="4" fontId="39" fillId="15" borderId="27" applyNumberFormat="0" applyProtection="0">
      <alignment horizontal="right" vertical="center"/>
    </xf>
    <xf numFmtId="4" fontId="39" fillId="24" borderId="27" applyNumberFormat="0" applyProtection="0">
      <alignment horizontal="right" vertical="center"/>
    </xf>
    <xf numFmtId="4" fontId="39" fillId="43" borderId="27" applyNumberFormat="0" applyProtection="0">
      <alignment horizontal="right" vertical="center"/>
    </xf>
    <xf numFmtId="4" fontId="39" fillId="26" borderId="27" applyNumberFormat="0" applyProtection="0">
      <alignment horizontal="right" vertical="center"/>
    </xf>
    <xf numFmtId="4" fontId="39" fillId="35" borderId="27" applyNumberFormat="0" applyProtection="0">
      <alignment horizontal="right" vertical="center"/>
    </xf>
    <xf numFmtId="4" fontId="39" fillId="12" borderId="27" applyNumberFormat="0" applyProtection="0">
      <alignment horizontal="right" vertical="center"/>
    </xf>
    <xf numFmtId="4" fontId="39" fillId="44" borderId="27" applyNumberFormat="0" applyProtection="0">
      <alignment horizontal="right" vertical="center"/>
    </xf>
    <xf numFmtId="4" fontId="39" fillId="59" borderId="27" applyNumberFormat="0" applyProtection="0">
      <alignment horizontal="right" vertical="center"/>
    </xf>
    <xf numFmtId="4" fontId="39" fillId="25" borderId="27" applyNumberFormat="0" applyProtection="0">
      <alignment horizontal="right" vertical="center"/>
    </xf>
    <xf numFmtId="4" fontId="63" fillId="60" borderId="28" applyNumberFormat="0" applyProtection="0">
      <alignment horizontal="left" vertical="center" indent="1"/>
    </xf>
    <xf numFmtId="4" fontId="39" fillId="61" borderId="0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9" fillId="58" borderId="27" applyNumberFormat="0" applyProtection="0">
      <alignment horizontal="right" vertical="center"/>
    </xf>
    <xf numFmtId="4" fontId="39" fillId="61" borderId="0" applyNumberFormat="0" applyProtection="0">
      <alignment horizontal="left" vertical="center" indent="1"/>
    </xf>
    <xf numFmtId="4" fontId="39" fillId="58" borderId="0" applyNumberFormat="0" applyProtection="0">
      <alignment horizontal="left" vertical="center" indent="1"/>
    </xf>
    <xf numFmtId="0" fontId="5" fillId="11" borderId="27" applyNumberFormat="0" applyProtection="0">
      <alignment horizontal="left" vertical="center" indent="1"/>
    </xf>
    <xf numFmtId="0" fontId="5" fillId="11" borderId="27" applyNumberFormat="0" applyProtection="0">
      <alignment horizontal="left" vertical="top" indent="1"/>
    </xf>
    <xf numFmtId="0" fontId="5" fillId="58" borderId="27" applyNumberFormat="0" applyProtection="0">
      <alignment horizontal="left" vertical="center" indent="1"/>
    </xf>
    <xf numFmtId="0" fontId="5" fillId="58" borderId="27" applyNumberFormat="0" applyProtection="0">
      <alignment horizontal="left" vertical="top" indent="1"/>
    </xf>
    <xf numFmtId="0" fontId="5" fillId="4" borderId="27" applyNumberFormat="0" applyProtection="0">
      <alignment horizontal="left" vertical="center" indent="1"/>
    </xf>
    <xf numFmtId="0" fontId="5" fillId="4" borderId="27" applyNumberFormat="0" applyProtection="0">
      <alignment horizontal="left" vertical="top" indent="1"/>
    </xf>
    <xf numFmtId="0" fontId="5" fillId="61" borderId="27" applyNumberFormat="0" applyProtection="0">
      <alignment horizontal="left" vertical="center" indent="1"/>
    </xf>
    <xf numFmtId="0" fontId="5" fillId="61" borderId="27" applyNumberFormat="0" applyProtection="0">
      <alignment horizontal="left" vertical="top" indent="1"/>
    </xf>
    <xf numFmtId="4" fontId="39" fillId="5" borderId="27" applyNumberFormat="0" applyProtection="0">
      <alignment vertical="center"/>
    </xf>
    <xf numFmtId="4" fontId="125" fillId="5" borderId="27" applyNumberFormat="0" applyProtection="0">
      <alignment vertical="center"/>
    </xf>
    <xf numFmtId="4" fontId="39" fillId="5" borderId="27" applyNumberFormat="0" applyProtection="0">
      <alignment horizontal="left" vertical="center" indent="1"/>
    </xf>
    <xf numFmtId="0" fontId="39" fillId="5" borderId="27" applyNumberFormat="0" applyProtection="0">
      <alignment horizontal="left" vertical="top" indent="1"/>
    </xf>
    <xf numFmtId="4" fontId="39" fillId="61" borderId="27" applyNumberFormat="0" applyProtection="0">
      <alignment horizontal="right" vertical="center"/>
    </xf>
    <xf numFmtId="4" fontId="125" fillId="61" borderId="27" applyNumberFormat="0" applyProtection="0">
      <alignment horizontal="right" vertical="center"/>
    </xf>
    <xf numFmtId="4" fontId="39" fillId="58" borderId="27" applyNumberFormat="0" applyProtection="0">
      <alignment horizontal="left" vertical="center" indent="1"/>
    </xf>
    <xf numFmtId="0" fontId="39" fillId="58" borderId="27" applyNumberFormat="0" applyProtection="0">
      <alignment horizontal="left" vertical="top" indent="1"/>
    </xf>
    <xf numFmtId="4" fontId="126" fillId="62" borderId="0" applyNumberFormat="0" applyProtection="0">
      <alignment horizontal="left" vertical="center" indent="1"/>
    </xf>
    <xf numFmtId="4" fontId="127" fillId="61" borderId="27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0" fontId="128" fillId="0" borderId="29">
      <alignment/>
      <protection/>
    </xf>
    <xf numFmtId="0" fontId="33" fillId="4" borderId="0">
      <alignment horizontal="left" vertical="center"/>
      <protection/>
    </xf>
    <xf numFmtId="0" fontId="129" fillId="50" borderId="0">
      <alignment/>
      <protection/>
    </xf>
    <xf numFmtId="49" fontId="130" fillId="50" borderId="0">
      <alignment/>
      <protection/>
    </xf>
    <xf numFmtId="49" fontId="131" fillId="50" borderId="30">
      <alignment/>
      <protection/>
    </xf>
    <xf numFmtId="49" fontId="131" fillId="50" borderId="0">
      <alignment/>
      <protection/>
    </xf>
    <xf numFmtId="0" fontId="129" fillId="47" borderId="30">
      <alignment/>
      <protection locked="0"/>
    </xf>
    <xf numFmtId="0" fontId="129" fillId="50" borderId="0">
      <alignment/>
      <protection/>
    </xf>
    <xf numFmtId="0" fontId="131" fillId="55" borderId="0">
      <alignment/>
      <protection/>
    </xf>
    <xf numFmtId="0" fontId="131" fillId="25" borderId="0">
      <alignment/>
      <protection/>
    </xf>
    <xf numFmtId="0" fontId="131" fillId="26" borderId="0">
      <alignment/>
      <protection/>
    </xf>
    <xf numFmtId="0" fontId="68" fillId="0" borderId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2" fillId="5" borderId="0">
      <alignment horizontal="left" vertical="center"/>
      <protection/>
    </xf>
    <xf numFmtId="0" fontId="95" fillId="0" borderId="0">
      <alignment/>
      <protection/>
    </xf>
    <xf numFmtId="0" fontId="34" fillId="6" borderId="0">
      <alignment horizontal="center" vertical="center"/>
      <protection/>
    </xf>
    <xf numFmtId="40" fontId="132" fillId="0" borderId="0" applyBorder="0">
      <alignment horizontal="right"/>
      <protection/>
    </xf>
    <xf numFmtId="0" fontId="133" fillId="0" borderId="0" applyBorder="0" applyProtection="0">
      <alignment vertical="center"/>
    </xf>
    <xf numFmtId="0" fontId="133" fillId="0" borderId="5" applyBorder="0" applyProtection="0">
      <alignment horizontal="right" vertical="center"/>
    </xf>
    <xf numFmtId="0" fontId="134" fillId="63" borderId="0" applyBorder="0" applyProtection="0">
      <alignment horizontal="centerContinuous" vertical="center"/>
    </xf>
    <xf numFmtId="0" fontId="134" fillId="64" borderId="5" applyBorder="0" applyProtection="0">
      <alignment horizontal="centerContinuous" vertical="center"/>
    </xf>
    <xf numFmtId="0" fontId="92" fillId="0" borderId="0">
      <alignment/>
      <protection/>
    </xf>
    <xf numFmtId="0" fontId="105" fillId="0" borderId="0">
      <alignment/>
      <protection/>
    </xf>
    <xf numFmtId="0" fontId="135" fillId="0" borderId="0" applyFill="0" applyBorder="0" applyProtection="0">
      <alignment horizontal="left"/>
    </xf>
    <xf numFmtId="0" fontId="89" fillId="0" borderId="31" applyFill="0" applyBorder="0" applyProtection="0">
      <alignment horizontal="left" vertical="top"/>
    </xf>
    <xf numFmtId="0" fontId="80" fillId="0" borderId="0">
      <alignment horizontal="centerContinuous"/>
      <protection/>
    </xf>
    <xf numFmtId="3" fontId="5" fillId="0" borderId="0">
      <alignment/>
      <protection/>
    </xf>
    <xf numFmtId="0" fontId="136" fillId="0" borderId="0">
      <alignment/>
      <protection/>
    </xf>
    <xf numFmtId="0" fontId="137" fillId="0" borderId="0">
      <alignment/>
      <protection/>
    </xf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47" borderId="0">
      <alignment vertical="center"/>
      <protection/>
    </xf>
    <xf numFmtId="191" fontId="127" fillId="0" borderId="0" applyNumberFormat="0" applyFill="0" applyBorder="0" applyAlignment="0" applyProtection="0"/>
    <xf numFmtId="0" fontId="36" fillId="0" borderId="0">
      <alignment horizontal="center" vertical="center"/>
      <protection/>
    </xf>
    <xf numFmtId="0" fontId="20" fillId="0" borderId="32" applyNumberFormat="0" applyFill="0" applyAlignment="0" applyProtection="0"/>
    <xf numFmtId="0" fontId="63" fillId="43" borderId="0">
      <alignment vertical="center"/>
      <protection/>
    </xf>
    <xf numFmtId="0" fontId="138" fillId="43" borderId="0">
      <alignment/>
      <protection/>
    </xf>
    <xf numFmtId="0" fontId="139" fillId="43" borderId="0">
      <alignment horizontal="right" vertical="center"/>
      <protection/>
    </xf>
    <xf numFmtId="164" fontId="5" fillId="0" borderId="0" applyFont="0" applyFill="0" applyBorder="0" applyAlignment="0" applyProtection="0"/>
    <xf numFmtId="0" fontId="53" fillId="0" borderId="0">
      <alignment/>
      <protection/>
    </xf>
    <xf numFmtId="0" fontId="47" fillId="0" borderId="0" applyAlignment="0">
      <protection/>
    </xf>
    <xf numFmtId="0" fontId="59" fillId="0" borderId="0">
      <alignment/>
      <protection/>
    </xf>
    <xf numFmtId="0" fontId="120" fillId="0" borderId="0">
      <alignment horizontal="fill"/>
      <protection/>
    </xf>
    <xf numFmtId="0" fontId="5" fillId="0" borderId="0">
      <alignment/>
      <protection/>
    </xf>
    <xf numFmtId="0" fontId="7" fillId="0" borderId="0">
      <alignment/>
      <protection/>
    </xf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7" fillId="0" borderId="0">
      <alignment/>
      <protection/>
    </xf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18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5" fillId="0" borderId="0" applyNumberFormat="0" applyFont="0" applyFill="0" applyBorder="0" applyProtection="0">
      <alignment horizontal="center" vertical="center" wrapText="1"/>
    </xf>
    <xf numFmtId="220" fontId="5" fillId="0" borderId="0" applyFont="0" applyFill="0" applyBorder="0" applyAlignment="0" applyProtection="0"/>
    <xf numFmtId="221" fontId="55" fillId="0" borderId="0" applyFont="0" applyFill="0" applyBorder="0" applyAlignment="0" applyProtection="0"/>
    <xf numFmtId="0" fontId="140" fillId="0" borderId="5" applyBorder="0" applyProtection="0">
      <alignment horizontal="right"/>
    </xf>
    <xf numFmtId="222" fontId="79" fillId="0" borderId="13" applyFont="0" applyFill="0" applyBorder="0" applyAlignment="0">
      <protection/>
    </xf>
    <xf numFmtId="223" fontId="141" fillId="0" borderId="13" applyFont="0" applyFill="0" applyBorder="0" applyAlignment="0">
      <protection/>
    </xf>
    <xf numFmtId="224" fontId="68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178" fillId="65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78" fillId="6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78" fillId="6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78" fillId="6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78" fillId="6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78" fillId="7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95" fontId="6" fillId="0" borderId="33">
      <alignment/>
      <protection locked="0"/>
    </xf>
    <xf numFmtId="0" fontId="179" fillId="71" borderId="34" applyNumberFormat="0" applyAlignment="0" applyProtection="0"/>
    <xf numFmtId="0" fontId="14" fillId="17" borderId="7" applyNumberFormat="0" applyAlignment="0" applyProtection="0"/>
    <xf numFmtId="0" fontId="14" fillId="17" borderId="7" applyNumberFormat="0" applyAlignment="0" applyProtection="0"/>
    <xf numFmtId="3" fontId="142" fillId="0" borderId="0">
      <alignment horizontal="center" vertical="center" textRotation="90" wrapText="1"/>
      <protection/>
    </xf>
    <xf numFmtId="0" fontId="180" fillId="72" borderId="35" applyNumberFormat="0" applyAlignment="0" applyProtection="0"/>
    <xf numFmtId="0" fontId="15" fillId="2" borderId="25" applyNumberFormat="0" applyAlignment="0" applyProtection="0"/>
    <xf numFmtId="0" fontId="15" fillId="2" borderId="25" applyNumberFormat="0" applyAlignment="0" applyProtection="0"/>
    <xf numFmtId="0" fontId="181" fillId="72" borderId="34" applyNumberFormat="0" applyAlignment="0" applyProtection="0"/>
    <xf numFmtId="0" fontId="16" fillId="2" borderId="7" applyNumberFormat="0" applyAlignment="0" applyProtection="0"/>
    <xf numFmtId="0" fontId="16" fillId="2" borderId="7" applyNumberFormat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36" applyNumberFormat="0" applyFill="0" applyBorder="0" applyProtection="0">
      <alignment horizontal="right" vertical="center"/>
    </xf>
    <xf numFmtId="14" fontId="60" fillId="0" borderId="0">
      <alignment/>
      <protection/>
    </xf>
    <xf numFmtId="44" fontId="1" fillId="0" borderId="0" applyFont="0" applyFill="0" applyBorder="0" applyAlignment="0" applyProtection="0"/>
    <xf numFmtId="226" fontId="145" fillId="2" borderId="0" applyFont="0" applyFill="0" applyBorder="0" applyAlignment="0" applyProtection="0"/>
    <xf numFmtId="42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27" fontId="146" fillId="0" borderId="37">
      <alignment horizontal="center" vertical="center" wrapText="1"/>
      <protection/>
    </xf>
    <xf numFmtId="0" fontId="184" fillId="0" borderId="38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5" fillId="0" borderId="39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6" fillId="0" borderId="40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0">
      <alignment vertical="top"/>
      <protection/>
    </xf>
    <xf numFmtId="3" fontId="148" fillId="3" borderId="41">
      <alignment horizontal="left"/>
      <protection/>
    </xf>
    <xf numFmtId="3" fontId="149" fillId="3" borderId="41">
      <alignment horizontal="left"/>
      <protection/>
    </xf>
    <xf numFmtId="0" fontId="150" fillId="0" borderId="42" applyBorder="0">
      <alignment horizontal="center" vertical="center" wrapText="1"/>
      <protection/>
    </xf>
    <xf numFmtId="195" fontId="151" fillId="6" borderId="33">
      <alignment/>
      <protection/>
    </xf>
    <xf numFmtId="0" fontId="152" fillId="0" borderId="0">
      <alignment/>
      <protection/>
    </xf>
    <xf numFmtId="4" fontId="153" fillId="54" borderId="12" applyBorder="0">
      <alignment horizontal="right"/>
      <protection/>
    </xf>
    <xf numFmtId="0" fontId="187" fillId="0" borderId="43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62" fillId="0" borderId="12">
      <alignment horizontal="left" vertical="top" indent="1"/>
      <protection/>
    </xf>
    <xf numFmtId="0" fontId="11" fillId="0" borderId="12">
      <alignment horizontal="left" wrapText="1" indent="4"/>
      <protection/>
    </xf>
    <xf numFmtId="0" fontId="188" fillId="73" borderId="44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1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4" fillId="0" borderId="0">
      <alignment vertical="top"/>
      <protection/>
    </xf>
    <xf numFmtId="228" fontId="155" fillId="0" borderId="0">
      <alignment/>
      <protection/>
    </xf>
    <xf numFmtId="0" fontId="156" fillId="47" borderId="0" applyFill="0">
      <alignment/>
      <protection/>
    </xf>
    <xf numFmtId="0" fontId="190" fillId="7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1" fillId="0" borderId="0">
      <alignment vertical="center" wrapText="1"/>
      <protection/>
    </xf>
    <xf numFmtId="0" fontId="191" fillId="0" borderId="0" applyNumberFormat="0" applyFill="0" applyBorder="0" applyAlignment="0" applyProtection="0"/>
    <xf numFmtId="0" fontId="192" fillId="7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9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76" borderId="45" applyNumberFormat="0" applyFont="0" applyAlignment="0" applyProtection="0"/>
    <xf numFmtId="0" fontId="5" fillId="5" borderId="24" applyNumberFormat="0" applyFont="0" applyAlignment="0" applyProtection="0"/>
    <xf numFmtId="0" fontId="5" fillId="5" borderId="24" applyNumberFormat="0" applyFont="0" applyAlignment="0" applyProtection="0"/>
    <xf numFmtId="0" fontId="1" fillId="76" borderId="45" applyNumberFormat="0" applyFont="0" applyAlignment="0" applyProtection="0"/>
    <xf numFmtId="0" fontId="1" fillId="76" borderId="45" applyNumberFormat="0" applyFont="0" applyAlignment="0" applyProtection="0"/>
    <xf numFmtId="0" fontId="1" fillId="76" borderId="45" applyNumberFormat="0" applyFont="0" applyAlignment="0" applyProtection="0"/>
    <xf numFmtId="0" fontId="1" fillId="76" borderId="45" applyNumberFormat="0" applyFont="0" applyAlignment="0" applyProtection="0"/>
    <xf numFmtId="0" fontId="1" fillId="76" borderId="45" applyNumberFormat="0" applyFont="0" applyAlignment="0" applyProtection="0"/>
    <xf numFmtId="0" fontId="1" fillId="76" borderId="45" applyNumberFormat="0" applyFont="0" applyAlignment="0" applyProtection="0"/>
    <xf numFmtId="229" fontId="157" fillId="54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46" applyNumberFormat="0" applyFont="0" applyAlignment="0">
      <protection/>
    </xf>
    <xf numFmtId="0" fontId="194" fillId="0" borderId="47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160" fillId="0" borderId="0" applyNumberFormat="0" applyFont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9" fontId="161" fillId="0" borderId="0">
      <alignment/>
      <protection/>
    </xf>
    <xf numFmtId="49" fontId="162" fillId="0" borderId="0">
      <alignment vertical="top"/>
      <protection/>
    </xf>
    <xf numFmtId="0" fontId="6" fillId="0" borderId="36" applyBorder="0" applyAlignment="0">
      <protection/>
    </xf>
    <xf numFmtId="0" fontId="163" fillId="0" borderId="0">
      <alignment/>
      <protection/>
    </xf>
    <xf numFmtId="0" fontId="19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30" fontId="164" fillId="0" borderId="0">
      <alignment/>
      <protection/>
    </xf>
    <xf numFmtId="231" fontId="38" fillId="0" borderId="0">
      <alignment/>
      <protection/>
    </xf>
    <xf numFmtId="232" fontId="165" fillId="2" borderId="12" applyFont="0" applyFill="0" applyBorder="0" applyAlignment="0" applyProtection="0"/>
    <xf numFmtId="227" fontId="79" fillId="0" borderId="48" applyFont="0" applyFill="0" applyBorder="0" applyAlignment="0" applyProtection="0"/>
    <xf numFmtId="233" fontId="79" fillId="0" borderId="12" applyFont="0" applyFill="0" applyBorder="0" applyAlignment="0" applyProtection="0"/>
    <xf numFmtId="234" fontId="166" fillId="0" borderId="36" applyFont="0" applyFill="0" applyBorder="0" applyAlignment="0" applyProtection="0"/>
    <xf numFmtId="235" fontId="6" fillId="0" borderId="0" applyFont="0" applyFill="0" applyBorder="0" applyAlignment="0" applyProtection="0"/>
    <xf numFmtId="3" fontId="167" fillId="0" borderId="36" applyFont="0" applyBorder="0">
      <alignment horizontal="right"/>
      <protection locked="0"/>
    </xf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12" fillId="0" borderId="0" applyFont="0" applyFill="0" applyBorder="0" applyAlignment="0" applyProtection="0"/>
    <xf numFmtId="4" fontId="153" fillId="3" borderId="0" applyBorder="0">
      <alignment horizontal="right"/>
      <protection/>
    </xf>
    <xf numFmtId="4" fontId="153" fillId="3" borderId="12" applyFont="0" applyBorder="0">
      <alignment horizontal="right"/>
      <protection/>
    </xf>
    <xf numFmtId="0" fontId="196" fillId="7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0" borderId="0">
      <alignment/>
      <protection locked="0"/>
    </xf>
    <xf numFmtId="0" fontId="11" fillId="0" borderId="12">
      <alignment horizontal="center" vertical="center" wrapText="1"/>
      <protection/>
    </xf>
    <xf numFmtId="49" fontId="60" fillId="0" borderId="12" applyNumberFormat="0" applyFill="0" applyAlignment="0" applyProtection="0"/>
  </cellStyleXfs>
  <cellXfs count="106">
    <xf numFmtId="0" fontId="0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168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9" fillId="0" borderId="0" xfId="0" applyFont="1" applyFill="1" applyAlignment="1">
      <alignment vertical="center"/>
    </xf>
    <xf numFmtId="0" fontId="168" fillId="0" borderId="0" xfId="0" applyFont="1" applyFill="1" applyAlignment="1">
      <alignment vertical="center"/>
    </xf>
    <xf numFmtId="4" fontId="168" fillId="0" borderId="0" xfId="0" applyNumberFormat="1" applyFont="1" applyFill="1" applyAlignment="1">
      <alignment horizontal="right" vertical="center"/>
    </xf>
    <xf numFmtId="4" fontId="168" fillId="0" borderId="0" xfId="0" applyNumberFormat="1" applyFont="1" applyFill="1" applyAlignment="1">
      <alignment vertical="center"/>
    </xf>
    <xf numFmtId="0" fontId="168" fillId="0" borderId="0" xfId="0" applyFont="1" applyFill="1" applyAlignment="1">
      <alignment horizontal="center" vertical="center"/>
    </xf>
    <xf numFmtId="0" fontId="16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7" fillId="78" borderId="12" xfId="0" applyFont="1" applyFill="1" applyBorder="1" applyAlignment="1">
      <alignment horizontal="center" vertical="center" wrapText="1"/>
    </xf>
    <xf numFmtId="0" fontId="170" fillId="78" borderId="12" xfId="0" applyFont="1" applyFill="1" applyBorder="1" applyAlignment="1">
      <alignment horizontal="center" vertical="center" wrapText="1"/>
    </xf>
    <xf numFmtId="0" fontId="198" fillId="78" borderId="0" xfId="0" applyFont="1" applyFill="1" applyAlignment="1">
      <alignment vertical="center" wrapText="1"/>
    </xf>
    <xf numFmtId="0" fontId="198" fillId="78" borderId="0" xfId="0" applyFont="1" applyFill="1" applyAlignment="1">
      <alignment horizontal="center" vertical="center"/>
    </xf>
    <xf numFmtId="0" fontId="198" fillId="78" borderId="0" xfId="0" applyFont="1" applyFill="1" applyAlignment="1">
      <alignment vertical="center"/>
    </xf>
    <xf numFmtId="0" fontId="199" fillId="78" borderId="0" xfId="0" applyFont="1" applyFill="1" applyAlignment="1">
      <alignment horizontal="center" vertical="center"/>
    </xf>
    <xf numFmtId="0" fontId="198" fillId="78" borderId="0" xfId="0" applyFont="1" applyFill="1" applyAlignment="1">
      <alignment horizontal="left" vertical="center" wrapText="1"/>
    </xf>
    <xf numFmtId="4" fontId="200" fillId="78" borderId="0" xfId="0" applyNumberFormat="1" applyFont="1" applyFill="1" applyAlignment="1">
      <alignment horizontal="center" vertical="center"/>
    </xf>
    <xf numFmtId="4" fontId="198" fillId="78" borderId="0" xfId="0" applyNumberFormat="1" applyFont="1" applyFill="1" applyAlignment="1">
      <alignment horizontal="center" vertical="center"/>
    </xf>
    <xf numFmtId="0" fontId="201" fillId="0" borderId="0" xfId="0" applyFont="1" applyFill="1" applyAlignment="1">
      <alignment horizontal="center" vertical="center"/>
    </xf>
    <xf numFmtId="0" fontId="202" fillId="78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03" fillId="0" borderId="0" xfId="0" applyFont="1" applyAlignment="1">
      <alignment/>
    </xf>
    <xf numFmtId="49" fontId="168" fillId="78" borderId="12" xfId="0" applyNumberFormat="1" applyFont="1" applyFill="1" applyBorder="1" applyAlignment="1">
      <alignment horizontal="center" vertical="center"/>
    </xf>
    <xf numFmtId="4" fontId="168" fillId="78" borderId="12" xfId="0" applyNumberFormat="1" applyFont="1" applyFill="1" applyBorder="1" applyAlignment="1">
      <alignment horizontal="center" vertical="center"/>
    </xf>
    <xf numFmtId="49" fontId="168" fillId="78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4" fontId="9" fillId="78" borderId="12" xfId="0" applyNumberFormat="1" applyFont="1" applyFill="1" applyBorder="1" applyAlignment="1">
      <alignment horizontal="center"/>
    </xf>
    <xf numFmtId="4" fontId="9" fillId="78" borderId="12" xfId="0" applyNumberFormat="1" applyFont="1" applyFill="1" applyBorder="1" applyAlignment="1">
      <alignment horizontal="right"/>
    </xf>
    <xf numFmtId="0" fontId="204" fillId="0" borderId="0" xfId="0" applyFont="1" applyFill="1" applyAlignment="1">
      <alignment vertical="center"/>
    </xf>
    <xf numFmtId="0" fontId="203" fillId="0" borderId="0" xfId="0" applyFont="1" applyFill="1" applyAlignment="1">
      <alignment vertical="center" wrapText="1"/>
    </xf>
    <xf numFmtId="0" fontId="202" fillId="0" borderId="0" xfId="0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04" fillId="0" borderId="0" xfId="0" applyFont="1" applyFill="1" applyAlignment="1">
      <alignment vertical="center"/>
    </xf>
    <xf numFmtId="0" fontId="203" fillId="0" borderId="0" xfId="0" applyFont="1" applyFill="1" applyAlignment="1">
      <alignment vertical="center" wrapText="1"/>
    </xf>
    <xf numFmtId="0" fontId="20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78" borderId="12" xfId="3087" applyFont="1" applyFill="1" applyBorder="1" applyAlignment="1">
      <alignment horizontal="center" vertical="center" wrapText="1"/>
      <protection/>
    </xf>
    <xf numFmtId="0" fontId="202" fillId="78" borderId="12" xfId="0" applyFont="1" applyFill="1" applyBorder="1" applyAlignment="1">
      <alignment horizontal="center" vertical="center" wrapText="1"/>
    </xf>
    <xf numFmtId="0" fontId="202" fillId="78" borderId="12" xfId="0" applyFont="1" applyFill="1" applyBorder="1" applyAlignment="1">
      <alignment horizontal="center" vertical="top" wrapText="1"/>
    </xf>
    <xf numFmtId="237" fontId="202" fillId="78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78" borderId="12" xfId="3088" applyFont="1" applyFill="1" applyBorder="1" applyAlignment="1">
      <alignment horizontal="center" vertical="center" wrapText="1"/>
      <protection/>
    </xf>
    <xf numFmtId="2" fontId="202" fillId="0" borderId="12" xfId="0" applyNumberFormat="1" applyFont="1" applyBorder="1" applyAlignment="1">
      <alignment horizontal="center" vertical="center"/>
    </xf>
    <xf numFmtId="237" fontId="201" fillId="78" borderId="12" xfId="0" applyNumberFormat="1" applyFont="1" applyFill="1" applyBorder="1" applyAlignment="1">
      <alignment horizontal="center" vertical="center" wrapText="1"/>
    </xf>
    <xf numFmtId="4" fontId="201" fillId="0" borderId="12" xfId="0" applyNumberFormat="1" applyFont="1" applyBorder="1" applyAlignment="1">
      <alignment horizontal="center" vertical="center"/>
    </xf>
    <xf numFmtId="4" fontId="2" fillId="78" borderId="12" xfId="0" applyNumberFormat="1" applyFont="1" applyFill="1" applyBorder="1" applyAlignment="1">
      <alignment horizontal="center" vertical="center" wrapText="1"/>
    </xf>
    <xf numFmtId="4" fontId="201" fillId="78" borderId="12" xfId="0" applyNumberFormat="1" applyFont="1" applyFill="1" applyBorder="1" applyAlignment="1">
      <alignment horizontal="center" vertical="center" wrapText="1"/>
    </xf>
    <xf numFmtId="0" fontId="170" fillId="0" borderId="0" xfId="0" applyFont="1" applyFill="1" applyAlignment="1">
      <alignment horizontal="left" vertical="center"/>
    </xf>
    <xf numFmtId="0" fontId="171" fillId="0" borderId="0" xfId="0" applyFont="1" applyFill="1" applyAlignment="1">
      <alignment/>
    </xf>
    <xf numFmtId="0" fontId="171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70" fillId="0" borderId="0" xfId="0" applyFont="1" applyFill="1" applyAlignment="1">
      <alignment vertical="center"/>
    </xf>
    <xf numFmtId="0" fontId="171" fillId="0" borderId="0" xfId="0" applyFont="1" applyFill="1" applyAlignment="1">
      <alignment vertical="center"/>
    </xf>
    <xf numFmtId="0" fontId="170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72" fillId="0" borderId="0" xfId="0" applyFont="1" applyFill="1" applyAlignment="1">
      <alignment vertical="center"/>
    </xf>
    <xf numFmtId="0" fontId="171" fillId="0" borderId="0" xfId="0" applyFont="1" applyFill="1" applyAlignment="1">
      <alignment horizontal="left" vertical="center"/>
    </xf>
    <xf numFmtId="0" fontId="173" fillId="0" borderId="0" xfId="0" applyFont="1" applyFill="1" applyAlignment="1">
      <alignment vertical="center"/>
    </xf>
    <xf numFmtId="0" fontId="0" fillId="78" borderId="0" xfId="0" applyFill="1" applyAlignment="1">
      <alignment/>
    </xf>
    <xf numFmtId="2" fontId="202" fillId="0" borderId="0" xfId="0" applyNumberFormat="1" applyFont="1" applyAlignment="1">
      <alignment horizontal="center" vertical="center"/>
    </xf>
    <xf numFmtId="0" fontId="20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4" fillId="0" borderId="0" xfId="0" applyFont="1" applyFill="1" applyAlignment="1">
      <alignment vertical="center"/>
    </xf>
    <xf numFmtId="0" fontId="203" fillId="0" borderId="0" xfId="0" applyFont="1" applyFill="1" applyAlignment="1">
      <alignment vertical="center" wrapText="1"/>
    </xf>
    <xf numFmtId="0" fontId="20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3" fillId="78" borderId="12" xfId="3087" applyFont="1" applyFill="1" applyBorder="1" applyAlignment="1">
      <alignment horizontal="center" wrapText="1"/>
      <protection/>
    </xf>
    <xf numFmtId="0" fontId="202" fillId="78" borderId="12" xfId="0" applyFont="1" applyFill="1" applyBorder="1" applyAlignment="1">
      <alignment horizontal="center" wrapText="1"/>
    </xf>
    <xf numFmtId="237" fontId="202" fillId="78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49" xfId="0" applyNumberFormat="1" applyFont="1" applyFill="1" applyBorder="1" applyAlignment="1">
      <alignment horizontal="center" wrapText="1"/>
    </xf>
    <xf numFmtId="0" fontId="3" fillId="78" borderId="12" xfId="3088" applyFont="1" applyFill="1" applyBorder="1" applyAlignment="1">
      <alignment horizontal="center" wrapText="1"/>
      <protection/>
    </xf>
    <xf numFmtId="2" fontId="202" fillId="0" borderId="12" xfId="0" applyNumberFormat="1" applyFont="1" applyBorder="1" applyAlignment="1">
      <alignment horizontal="center"/>
    </xf>
    <xf numFmtId="237" fontId="201" fillId="78" borderId="12" xfId="0" applyNumberFormat="1" applyFont="1" applyFill="1" applyBorder="1" applyAlignment="1">
      <alignment horizontal="center" wrapText="1"/>
    </xf>
    <xf numFmtId="4" fontId="201" fillId="0" borderId="12" xfId="0" applyNumberFormat="1" applyFont="1" applyBorder="1" applyAlignment="1">
      <alignment horizontal="center"/>
    </xf>
    <xf numFmtId="4" fontId="201" fillId="78" borderId="12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center" vertical="center"/>
    </xf>
    <xf numFmtId="0" fontId="204" fillId="0" borderId="0" xfId="0" applyFont="1" applyFill="1" applyAlignment="1">
      <alignment vertical="center"/>
    </xf>
    <xf numFmtId="0" fontId="203" fillId="0" borderId="0" xfId="0" applyFont="1" applyFill="1" applyAlignment="1">
      <alignment vertical="center" wrapText="1"/>
    </xf>
    <xf numFmtId="0" fontId="170" fillId="0" borderId="0" xfId="0" applyFont="1" applyFill="1" applyAlignment="1">
      <alignment horizontal="left" vertical="center"/>
    </xf>
    <xf numFmtId="0" fontId="170" fillId="0" borderId="0" xfId="0" applyFont="1" applyFill="1" applyAlignment="1">
      <alignment horizontal="left"/>
    </xf>
    <xf numFmtId="2" fontId="201" fillId="0" borderId="48" xfId="0" applyNumberFormat="1" applyFont="1" applyBorder="1" applyAlignment="1">
      <alignment horizontal="center"/>
    </xf>
    <xf numFmtId="2" fontId="201" fillId="0" borderId="2" xfId="0" applyNumberFormat="1" applyFont="1" applyBorder="1" applyAlignment="1">
      <alignment horizontal="center"/>
    </xf>
    <xf numFmtId="2" fontId="201" fillId="0" borderId="50" xfId="0" applyNumberFormat="1" applyFont="1" applyBorder="1" applyAlignment="1">
      <alignment horizontal="center"/>
    </xf>
    <xf numFmtId="0" fontId="202" fillId="0" borderId="0" xfId="0" applyFont="1" applyFill="1" applyAlignment="1">
      <alignment vertical="center"/>
    </xf>
    <xf numFmtId="2" fontId="201" fillId="0" borderId="48" xfId="0" applyNumberFormat="1" applyFont="1" applyBorder="1" applyAlignment="1">
      <alignment horizontal="center" vertical="center"/>
    </xf>
    <xf numFmtId="2" fontId="201" fillId="0" borderId="2" xfId="0" applyNumberFormat="1" applyFont="1" applyBorder="1" applyAlignment="1">
      <alignment horizontal="center" vertical="center"/>
    </xf>
    <xf numFmtId="2" fontId="201" fillId="0" borderId="50" xfId="0" applyNumberFormat="1" applyFont="1" applyBorder="1" applyAlignment="1">
      <alignment horizontal="center" vertical="center"/>
    </xf>
    <xf numFmtId="2" fontId="7" fillId="78" borderId="0" xfId="0" applyNumberFormat="1" applyFont="1" applyFill="1" applyAlignment="1">
      <alignment horizontal="center" vertical="center"/>
    </xf>
    <xf numFmtId="2" fontId="201" fillId="0" borderId="0" xfId="0" applyNumberFormat="1" applyFont="1" applyBorder="1" applyAlignment="1">
      <alignment horizontal="center"/>
    </xf>
    <xf numFmtId="2" fontId="202" fillId="0" borderId="0" xfId="0" applyNumberFormat="1" applyFont="1" applyBorder="1" applyAlignment="1">
      <alignment horizontal="center"/>
    </xf>
    <xf numFmtId="237" fontId="201" fillId="78" borderId="0" xfId="0" applyNumberFormat="1" applyFont="1" applyFill="1" applyBorder="1" applyAlignment="1">
      <alignment horizontal="center" wrapText="1"/>
    </xf>
    <xf numFmtId="4" fontId="201" fillId="78" borderId="0" xfId="0" applyNumberFormat="1" applyFont="1" applyFill="1" applyBorder="1" applyAlignment="1">
      <alignment horizontal="center" wrapText="1"/>
    </xf>
    <xf numFmtId="4" fontId="201" fillId="0" borderId="0" xfId="0" applyNumberFormat="1" applyFont="1" applyBorder="1" applyAlignment="1">
      <alignment horizontal="center"/>
    </xf>
  </cellXfs>
  <cellStyles count="3163">
    <cellStyle name="Normal" xfId="0"/>
    <cellStyle name="%" xfId="15"/>
    <cellStyle name="% 2" xfId="16"/>
    <cellStyle name="%_Книга1" xfId="17"/>
    <cellStyle name=";;;" xfId="18"/>
    <cellStyle name="?’ћѓћ‚›‰" xfId="19"/>
    <cellStyle name="]&#13;&#10;Zoomed=1&#13;&#10;Row=0&#13;&#10;Column=0&#13;&#10;Height=0&#13;&#10;Width=0&#13;&#10;FontName=FoxFont&#13;&#10;FontStyle=0&#13;&#10;FontSize=9&#13;&#10;PrtFontName=FoxPrin" xfId="20"/>
    <cellStyle name="__________________________________________________________________________________Comma" xfId="21"/>
    <cellStyle name="__________________________________________________________________________________Comma [0]" xfId="22"/>
    <cellStyle name="__________________________________________________________________________________Currency" xfId="23"/>
    <cellStyle name="__________________________________________________________________________________Currency [0]" xfId="24"/>
    <cellStyle name="__________________________________________________________________________________ITEM" xfId="25"/>
    <cellStyle name="__________________________________________________________________________________ITEM_DATA" xfId="26"/>
    <cellStyle name="__________________________________________________________________________________ITEM_EMPTY" xfId="27"/>
    <cellStyle name="__________________________________________________________________________________ITEM_EMPTY_DATA" xfId="28"/>
    <cellStyle name="__________________________________________________________________________________ITEM_EMPTY_MEASURE" xfId="29"/>
    <cellStyle name="__________________________________________________________________________________ITEM_ITERATOR" xfId="30"/>
    <cellStyle name="__________________________________________________________________________________ITEM_MEASURE" xfId="31"/>
    <cellStyle name="__________________________________________________________________________________Normal" xfId="32"/>
    <cellStyle name="__________________________________________________________________________________Percent" xfId="33"/>
    <cellStyle name="__________________________________________________________________________________SECTION" xfId="34"/>
    <cellStyle name="__________________________________________________________________________________SECTION_ITERATOR" xfId="35"/>
    <cellStyle name="__________________________________________________________________________________SUBSECTION" xfId="36"/>
    <cellStyle name="__________________________________________________________________________________SUBSECTION_DATA" xfId="37"/>
    <cellStyle name="__________________________________________________________________________________SUBSECTION_ITERATOR" xfId="38"/>
    <cellStyle name="__________________________________________________________________________________SUBSECTION_MEASURE" xfId="39"/>
    <cellStyle name="__________________________________________________________________________________SUBTITLES" xfId="40"/>
    <cellStyle name="__________________________________________________________________________________TITLE_NUMBERATOR" xfId="41"/>
    <cellStyle name="__________________________________________________________________________________TOP_LEVEL_TITLE" xfId="42"/>
    <cellStyle name="_________________________________________________________________________________Comma" xfId="43"/>
    <cellStyle name="_________________________________________________________________________________Comma [0]" xfId="44"/>
    <cellStyle name="_________________________________________________________________________________Currency" xfId="45"/>
    <cellStyle name="_________________________________________________________________________________Currency [0]" xfId="46"/>
    <cellStyle name="_________________________________________________________________________________ITEM" xfId="47"/>
    <cellStyle name="_________________________________________________________________________________ITEM_DATA" xfId="48"/>
    <cellStyle name="_________________________________________________________________________________ITEM_EMPTY" xfId="49"/>
    <cellStyle name="_________________________________________________________________________________ITEM_EMPTY_DATA" xfId="50"/>
    <cellStyle name="_________________________________________________________________________________ITEM_EMPTY_MEASURE" xfId="51"/>
    <cellStyle name="_________________________________________________________________________________ITEM_ITERATOR" xfId="52"/>
    <cellStyle name="_________________________________________________________________________________ITEM_MEASURE" xfId="53"/>
    <cellStyle name="_________________________________________________________________________________Normal" xfId="54"/>
    <cellStyle name="_________________________________________________________________________________Percent" xfId="55"/>
    <cellStyle name="_________________________________________________________________________________SECTION" xfId="56"/>
    <cellStyle name="_________________________________________________________________________________SECTION_ITERATOR" xfId="57"/>
    <cellStyle name="_________________________________________________________________________________SUBSECTION" xfId="58"/>
    <cellStyle name="_________________________________________________________________________________SUBSECTION_DATA" xfId="59"/>
    <cellStyle name="_________________________________________________________________________________SUBSECTION_ITERATOR" xfId="60"/>
    <cellStyle name="_________________________________________________________________________________SUBSECTION_MEASURE" xfId="61"/>
    <cellStyle name="_________________________________________________________________________________SUBTITLES" xfId="62"/>
    <cellStyle name="_________________________________________________________________________________TITLE_NUMBERATOR" xfId="63"/>
    <cellStyle name="_________________________________________________________________________________TOP_LEVEL_TITLE" xfId="64"/>
    <cellStyle name="________________________________________________________________________________Comma" xfId="65"/>
    <cellStyle name="________________________________________________________________________________Comma [0]" xfId="66"/>
    <cellStyle name="________________________________________________________________________________Currency" xfId="67"/>
    <cellStyle name="________________________________________________________________________________Currency [0]" xfId="68"/>
    <cellStyle name="________________________________________________________________________________ITEM" xfId="69"/>
    <cellStyle name="________________________________________________________________________________ITEM_DATA" xfId="70"/>
    <cellStyle name="________________________________________________________________________________ITEM_EMPTY" xfId="71"/>
    <cellStyle name="________________________________________________________________________________ITEM_EMPTY_DATA" xfId="72"/>
    <cellStyle name="________________________________________________________________________________ITEM_EMPTY_MEASURE" xfId="73"/>
    <cellStyle name="________________________________________________________________________________ITEM_ITERATOR" xfId="74"/>
    <cellStyle name="________________________________________________________________________________ITEM_MEASURE" xfId="75"/>
    <cellStyle name="________________________________________________________________________________Normal" xfId="76"/>
    <cellStyle name="________________________________________________________________________________Percent" xfId="77"/>
    <cellStyle name="________________________________________________________________________________SECTION" xfId="78"/>
    <cellStyle name="________________________________________________________________________________SECTION_ITERATOR" xfId="79"/>
    <cellStyle name="________________________________________________________________________________SUBSECTION" xfId="80"/>
    <cellStyle name="________________________________________________________________________________SUBSECTION_DATA" xfId="81"/>
    <cellStyle name="________________________________________________________________________________SUBSECTION_ITERATOR" xfId="82"/>
    <cellStyle name="________________________________________________________________________________SUBSECTION_MEASURE" xfId="83"/>
    <cellStyle name="________________________________________________________________________________SUBTITLES" xfId="84"/>
    <cellStyle name="________________________________________________________________________________TITLE_NUMBERATOR" xfId="85"/>
    <cellStyle name="________________________________________________________________________________TOP_LEVEL_TITLE" xfId="86"/>
    <cellStyle name="_______________________________________________________________________________Comma" xfId="87"/>
    <cellStyle name="_______________________________________________________________________________Comma [0]" xfId="88"/>
    <cellStyle name="_______________________________________________________________________________Currency" xfId="89"/>
    <cellStyle name="_______________________________________________________________________________Currency [0]" xfId="90"/>
    <cellStyle name="_______________________________________________________________________________ITEM" xfId="91"/>
    <cellStyle name="_______________________________________________________________________________ITEM_DATA" xfId="92"/>
    <cellStyle name="_______________________________________________________________________________ITEM_EMPTY" xfId="93"/>
    <cellStyle name="_______________________________________________________________________________ITEM_EMPTY_DATA" xfId="94"/>
    <cellStyle name="_______________________________________________________________________________ITEM_EMPTY_MEASURE" xfId="95"/>
    <cellStyle name="_______________________________________________________________________________ITEM_ITERATOR" xfId="96"/>
    <cellStyle name="_______________________________________________________________________________ITEM_MEASURE" xfId="97"/>
    <cellStyle name="_______________________________________________________________________________Normal" xfId="98"/>
    <cellStyle name="_______________________________________________________________________________Percent" xfId="99"/>
    <cellStyle name="_______________________________________________________________________________SECTION" xfId="100"/>
    <cellStyle name="_______________________________________________________________________________SECTION_ITERATOR" xfId="101"/>
    <cellStyle name="_______________________________________________________________________________SUBSECTION" xfId="102"/>
    <cellStyle name="_______________________________________________________________________________SUBSECTION_DATA" xfId="103"/>
    <cellStyle name="_______________________________________________________________________________SUBSECTION_ITERATOR" xfId="104"/>
    <cellStyle name="_______________________________________________________________________________SUBSECTION_MEASURE" xfId="105"/>
    <cellStyle name="_______________________________________________________________________________SUBTITLES" xfId="106"/>
    <cellStyle name="_______________________________________________________________________________TITLE_NUMBERATOR" xfId="107"/>
    <cellStyle name="_______________________________________________________________________________TOP_LEVEL_TITLE" xfId="108"/>
    <cellStyle name="______________________________________________________________________________Comma" xfId="109"/>
    <cellStyle name="______________________________________________________________________________Comma [0]" xfId="110"/>
    <cellStyle name="______________________________________________________________________________Currency" xfId="111"/>
    <cellStyle name="______________________________________________________________________________Currency [0]" xfId="112"/>
    <cellStyle name="______________________________________________________________________________ITEM" xfId="113"/>
    <cellStyle name="______________________________________________________________________________ITEM_DATA" xfId="114"/>
    <cellStyle name="______________________________________________________________________________ITEM_EMPTY" xfId="115"/>
    <cellStyle name="______________________________________________________________________________ITEM_EMPTY_DATA" xfId="116"/>
    <cellStyle name="______________________________________________________________________________ITEM_EMPTY_MEASURE" xfId="117"/>
    <cellStyle name="______________________________________________________________________________ITEM_ITERATOR" xfId="118"/>
    <cellStyle name="______________________________________________________________________________ITEM_MEASURE" xfId="119"/>
    <cellStyle name="______________________________________________________________________________Normal" xfId="120"/>
    <cellStyle name="______________________________________________________________________________Percent" xfId="121"/>
    <cellStyle name="______________________________________________________________________________SECTION" xfId="122"/>
    <cellStyle name="______________________________________________________________________________SECTION_ITERATOR" xfId="123"/>
    <cellStyle name="______________________________________________________________________________SUBSECTION" xfId="124"/>
    <cellStyle name="______________________________________________________________________________SUBSECTION_DATA" xfId="125"/>
    <cellStyle name="______________________________________________________________________________SUBSECTION_ITERATOR" xfId="126"/>
    <cellStyle name="______________________________________________________________________________SUBSECTION_MEASURE" xfId="127"/>
    <cellStyle name="______________________________________________________________________________SUBTITLES" xfId="128"/>
    <cellStyle name="______________________________________________________________________________TITLE_NUMBERATOR" xfId="129"/>
    <cellStyle name="______________________________________________________________________________TOP_LEVEL_TITLE" xfId="130"/>
    <cellStyle name="_____________________________________________________________________________Comma" xfId="131"/>
    <cellStyle name="_____________________________________________________________________________Comma [0]" xfId="132"/>
    <cellStyle name="_____________________________________________________________________________Currency" xfId="133"/>
    <cellStyle name="_____________________________________________________________________________Currency [0]" xfId="134"/>
    <cellStyle name="_____________________________________________________________________________ITEM" xfId="135"/>
    <cellStyle name="_____________________________________________________________________________ITEM_DATA" xfId="136"/>
    <cellStyle name="_____________________________________________________________________________ITEM_EMPTY" xfId="137"/>
    <cellStyle name="_____________________________________________________________________________ITEM_EMPTY_DATA" xfId="138"/>
    <cellStyle name="_____________________________________________________________________________ITEM_EMPTY_MEASURE" xfId="139"/>
    <cellStyle name="_____________________________________________________________________________ITEM_ITERATOR" xfId="140"/>
    <cellStyle name="_____________________________________________________________________________ITEM_MEASURE" xfId="141"/>
    <cellStyle name="_____________________________________________________________________________Normal" xfId="142"/>
    <cellStyle name="_____________________________________________________________________________Percent" xfId="143"/>
    <cellStyle name="_____________________________________________________________________________SECTION" xfId="144"/>
    <cellStyle name="_____________________________________________________________________________SECTION_ITERATOR" xfId="145"/>
    <cellStyle name="_____________________________________________________________________________SUBSECTION" xfId="146"/>
    <cellStyle name="_____________________________________________________________________________SUBSECTION_DATA" xfId="147"/>
    <cellStyle name="_____________________________________________________________________________SUBSECTION_ITERATOR" xfId="148"/>
    <cellStyle name="_____________________________________________________________________________SUBSECTION_MEASURE" xfId="149"/>
    <cellStyle name="_____________________________________________________________________________SUBTITLES" xfId="150"/>
    <cellStyle name="_____________________________________________________________________________TITLE_NUMBERATOR" xfId="151"/>
    <cellStyle name="_____________________________________________________________________________TOP_LEVEL_TITLE" xfId="152"/>
    <cellStyle name="____________________________________________________________________________Comma" xfId="153"/>
    <cellStyle name="____________________________________________________________________________Comma [0]" xfId="154"/>
    <cellStyle name="____________________________________________________________________________Currency" xfId="155"/>
    <cellStyle name="____________________________________________________________________________Currency [0]" xfId="156"/>
    <cellStyle name="____________________________________________________________________________ITEM" xfId="157"/>
    <cellStyle name="____________________________________________________________________________ITEM_DATA" xfId="158"/>
    <cellStyle name="____________________________________________________________________________ITEM_EMPTY" xfId="159"/>
    <cellStyle name="____________________________________________________________________________ITEM_EMPTY_DATA" xfId="160"/>
    <cellStyle name="____________________________________________________________________________ITEM_EMPTY_MEASURE" xfId="161"/>
    <cellStyle name="____________________________________________________________________________ITEM_ITERATOR" xfId="162"/>
    <cellStyle name="____________________________________________________________________________ITEM_MEASURE" xfId="163"/>
    <cellStyle name="____________________________________________________________________________Normal" xfId="164"/>
    <cellStyle name="____________________________________________________________________________Percent" xfId="165"/>
    <cellStyle name="____________________________________________________________________________SECTION" xfId="166"/>
    <cellStyle name="____________________________________________________________________________SECTION_ITERATOR" xfId="167"/>
    <cellStyle name="____________________________________________________________________________SUBSECTION" xfId="168"/>
    <cellStyle name="____________________________________________________________________________SUBSECTION_DATA" xfId="169"/>
    <cellStyle name="____________________________________________________________________________SUBSECTION_ITERATOR" xfId="170"/>
    <cellStyle name="____________________________________________________________________________SUBSECTION_MEASURE" xfId="171"/>
    <cellStyle name="____________________________________________________________________________SUBTITLES" xfId="172"/>
    <cellStyle name="____________________________________________________________________________TITLE_NUMBERATOR" xfId="173"/>
    <cellStyle name="____________________________________________________________________________TOP_LEVEL_TITLE" xfId="174"/>
    <cellStyle name="___________________________________________________________________________Comma" xfId="175"/>
    <cellStyle name="___________________________________________________________________________Comma [0]" xfId="176"/>
    <cellStyle name="___________________________________________________________________________Currency" xfId="177"/>
    <cellStyle name="___________________________________________________________________________Currency [0]" xfId="178"/>
    <cellStyle name="___________________________________________________________________________ITEM" xfId="179"/>
    <cellStyle name="___________________________________________________________________________ITEM_DATA" xfId="180"/>
    <cellStyle name="___________________________________________________________________________ITEM_EMPTY" xfId="181"/>
    <cellStyle name="___________________________________________________________________________ITEM_EMPTY_DATA" xfId="182"/>
    <cellStyle name="___________________________________________________________________________ITEM_EMPTY_MEASURE" xfId="183"/>
    <cellStyle name="___________________________________________________________________________ITEM_ITERATOR" xfId="184"/>
    <cellStyle name="___________________________________________________________________________ITEM_MEASURE" xfId="185"/>
    <cellStyle name="___________________________________________________________________________Normal" xfId="186"/>
    <cellStyle name="___________________________________________________________________________Percent" xfId="187"/>
    <cellStyle name="___________________________________________________________________________SECTION" xfId="188"/>
    <cellStyle name="___________________________________________________________________________SECTION_ITERATOR" xfId="189"/>
    <cellStyle name="___________________________________________________________________________SUBSECTION" xfId="190"/>
    <cellStyle name="___________________________________________________________________________SUBSECTION_DATA" xfId="191"/>
    <cellStyle name="___________________________________________________________________________SUBSECTION_ITERATOR" xfId="192"/>
    <cellStyle name="___________________________________________________________________________SUBSECTION_MEASURE" xfId="193"/>
    <cellStyle name="___________________________________________________________________________SUBTITLES" xfId="194"/>
    <cellStyle name="___________________________________________________________________________TITLE_NUMBERATOR" xfId="195"/>
    <cellStyle name="___________________________________________________________________________TOP_LEVEL_TITLE" xfId="196"/>
    <cellStyle name="__________________________________________________________________________Comma" xfId="197"/>
    <cellStyle name="__________________________________________________________________________Comma [0]" xfId="198"/>
    <cellStyle name="__________________________________________________________________________Currency" xfId="199"/>
    <cellStyle name="__________________________________________________________________________Currency [0]" xfId="200"/>
    <cellStyle name="__________________________________________________________________________ITEM" xfId="201"/>
    <cellStyle name="__________________________________________________________________________ITEM_DATA" xfId="202"/>
    <cellStyle name="__________________________________________________________________________ITEM_EMPTY" xfId="203"/>
    <cellStyle name="__________________________________________________________________________ITEM_EMPTY_DATA" xfId="204"/>
    <cellStyle name="__________________________________________________________________________ITEM_EMPTY_MEASURE" xfId="205"/>
    <cellStyle name="__________________________________________________________________________ITEM_ITERATOR" xfId="206"/>
    <cellStyle name="__________________________________________________________________________ITEM_MEASURE" xfId="207"/>
    <cellStyle name="__________________________________________________________________________Normal" xfId="208"/>
    <cellStyle name="__________________________________________________________________________Percent" xfId="209"/>
    <cellStyle name="__________________________________________________________________________SECTION" xfId="210"/>
    <cellStyle name="__________________________________________________________________________SECTION_ITERATOR" xfId="211"/>
    <cellStyle name="__________________________________________________________________________SUBSECTION" xfId="212"/>
    <cellStyle name="__________________________________________________________________________SUBSECTION_DATA" xfId="213"/>
    <cellStyle name="__________________________________________________________________________SUBSECTION_ITERATOR" xfId="214"/>
    <cellStyle name="__________________________________________________________________________SUBSECTION_MEASURE" xfId="215"/>
    <cellStyle name="__________________________________________________________________________SUBTITLES" xfId="216"/>
    <cellStyle name="__________________________________________________________________________TITLE_NUMBERATOR" xfId="217"/>
    <cellStyle name="__________________________________________________________________________TOP_LEVEL_TITLE" xfId="218"/>
    <cellStyle name="_________________________________________________________________________Comma" xfId="219"/>
    <cellStyle name="_________________________________________________________________________Comma [0]" xfId="220"/>
    <cellStyle name="_________________________________________________________________________Currency" xfId="221"/>
    <cellStyle name="_________________________________________________________________________Currency [0]" xfId="222"/>
    <cellStyle name="_________________________________________________________________________ITEM" xfId="223"/>
    <cellStyle name="_________________________________________________________________________ITEM_DATA" xfId="224"/>
    <cellStyle name="_________________________________________________________________________ITEM_EMPTY" xfId="225"/>
    <cellStyle name="_________________________________________________________________________ITEM_EMPTY_DATA" xfId="226"/>
    <cellStyle name="_________________________________________________________________________ITEM_EMPTY_MEASURE" xfId="227"/>
    <cellStyle name="_________________________________________________________________________ITEM_ITERATOR" xfId="228"/>
    <cellStyle name="_________________________________________________________________________ITEM_MEASURE" xfId="229"/>
    <cellStyle name="_________________________________________________________________________Normal" xfId="230"/>
    <cellStyle name="_________________________________________________________________________Percent" xfId="231"/>
    <cellStyle name="_________________________________________________________________________SECTION" xfId="232"/>
    <cellStyle name="_________________________________________________________________________SECTION_ITERATOR" xfId="233"/>
    <cellStyle name="_________________________________________________________________________SUBSECTION" xfId="234"/>
    <cellStyle name="_________________________________________________________________________SUBSECTION_DATA" xfId="235"/>
    <cellStyle name="_________________________________________________________________________SUBSECTION_ITERATOR" xfId="236"/>
    <cellStyle name="_________________________________________________________________________SUBSECTION_MEASURE" xfId="237"/>
    <cellStyle name="_________________________________________________________________________SUBTITLES" xfId="238"/>
    <cellStyle name="_________________________________________________________________________TITLE_NUMBERATOR" xfId="239"/>
    <cellStyle name="_________________________________________________________________________TOP_LEVEL_TITLE" xfId="240"/>
    <cellStyle name="________________________________________________________________________Comma" xfId="241"/>
    <cellStyle name="________________________________________________________________________Comma [0]" xfId="242"/>
    <cellStyle name="________________________________________________________________________Currency" xfId="243"/>
    <cellStyle name="________________________________________________________________________Currency [0]" xfId="244"/>
    <cellStyle name="________________________________________________________________________ITEM" xfId="245"/>
    <cellStyle name="________________________________________________________________________ITEM_DATA" xfId="246"/>
    <cellStyle name="________________________________________________________________________ITEM_EMPTY" xfId="247"/>
    <cellStyle name="________________________________________________________________________ITEM_EMPTY_DATA" xfId="248"/>
    <cellStyle name="________________________________________________________________________ITEM_EMPTY_MEASURE" xfId="249"/>
    <cellStyle name="________________________________________________________________________ITEM_ITERATOR" xfId="250"/>
    <cellStyle name="________________________________________________________________________ITEM_MEASURE" xfId="251"/>
    <cellStyle name="________________________________________________________________________Normal" xfId="252"/>
    <cellStyle name="________________________________________________________________________Percent" xfId="253"/>
    <cellStyle name="________________________________________________________________________SECTION" xfId="254"/>
    <cellStyle name="________________________________________________________________________SECTION_ITERATOR" xfId="255"/>
    <cellStyle name="________________________________________________________________________SUBSECTION" xfId="256"/>
    <cellStyle name="________________________________________________________________________SUBSECTION_DATA" xfId="257"/>
    <cellStyle name="________________________________________________________________________SUBSECTION_ITERATOR" xfId="258"/>
    <cellStyle name="________________________________________________________________________SUBSECTION_MEASURE" xfId="259"/>
    <cellStyle name="________________________________________________________________________SUBTITLES" xfId="260"/>
    <cellStyle name="________________________________________________________________________TITLE_NUMBERATOR" xfId="261"/>
    <cellStyle name="________________________________________________________________________TOP_LEVEL_TITLE" xfId="262"/>
    <cellStyle name="_______________________________________________________________________Comma" xfId="263"/>
    <cellStyle name="_______________________________________________________________________Comma [0]" xfId="264"/>
    <cellStyle name="_______________________________________________________________________Currency" xfId="265"/>
    <cellStyle name="_______________________________________________________________________Currency [0]" xfId="266"/>
    <cellStyle name="_______________________________________________________________________ITEM" xfId="267"/>
    <cellStyle name="_______________________________________________________________________ITEM_DATA" xfId="268"/>
    <cellStyle name="_______________________________________________________________________ITEM_EMPTY" xfId="269"/>
    <cellStyle name="_______________________________________________________________________ITEM_EMPTY_DATA" xfId="270"/>
    <cellStyle name="_______________________________________________________________________ITEM_EMPTY_MEASURE" xfId="271"/>
    <cellStyle name="_______________________________________________________________________ITEM_ITERATOR" xfId="272"/>
    <cellStyle name="_______________________________________________________________________ITEM_MEASURE" xfId="273"/>
    <cellStyle name="_______________________________________________________________________Normal" xfId="274"/>
    <cellStyle name="_______________________________________________________________________Percent" xfId="275"/>
    <cellStyle name="_______________________________________________________________________SECTION" xfId="276"/>
    <cellStyle name="_______________________________________________________________________SECTION_ITERATOR" xfId="277"/>
    <cellStyle name="_______________________________________________________________________SUBSECTION" xfId="278"/>
    <cellStyle name="_______________________________________________________________________SUBSECTION_DATA" xfId="279"/>
    <cellStyle name="_______________________________________________________________________SUBSECTION_ITERATOR" xfId="280"/>
    <cellStyle name="_______________________________________________________________________SUBSECTION_MEASURE" xfId="281"/>
    <cellStyle name="_______________________________________________________________________SUBTITLES" xfId="282"/>
    <cellStyle name="_______________________________________________________________________TITLE_NUMBERATOR" xfId="283"/>
    <cellStyle name="_______________________________________________________________________TOP_LEVEL_TITLE" xfId="284"/>
    <cellStyle name="______________________________________________________________________Comma" xfId="285"/>
    <cellStyle name="______________________________________________________________________Comma [0]" xfId="286"/>
    <cellStyle name="______________________________________________________________________Currency" xfId="287"/>
    <cellStyle name="______________________________________________________________________Currency [0]" xfId="288"/>
    <cellStyle name="______________________________________________________________________ITEM" xfId="289"/>
    <cellStyle name="______________________________________________________________________ITEM_DATA" xfId="290"/>
    <cellStyle name="______________________________________________________________________ITEM_EMPTY" xfId="291"/>
    <cellStyle name="______________________________________________________________________ITEM_EMPTY_DATA" xfId="292"/>
    <cellStyle name="______________________________________________________________________ITEM_EMPTY_MEASURE" xfId="293"/>
    <cellStyle name="______________________________________________________________________ITEM_ITERATOR" xfId="294"/>
    <cellStyle name="______________________________________________________________________ITEM_MEASURE" xfId="295"/>
    <cellStyle name="______________________________________________________________________Normal" xfId="296"/>
    <cellStyle name="______________________________________________________________________Percent" xfId="297"/>
    <cellStyle name="______________________________________________________________________SECTION" xfId="298"/>
    <cellStyle name="______________________________________________________________________SECTION_ITERATOR" xfId="299"/>
    <cellStyle name="______________________________________________________________________SUBSECTION" xfId="300"/>
    <cellStyle name="______________________________________________________________________SUBSECTION_DATA" xfId="301"/>
    <cellStyle name="______________________________________________________________________SUBSECTION_ITERATOR" xfId="302"/>
    <cellStyle name="______________________________________________________________________SUBSECTION_MEASURE" xfId="303"/>
    <cellStyle name="______________________________________________________________________SUBTITLES" xfId="304"/>
    <cellStyle name="______________________________________________________________________TITLE_NUMBERATOR" xfId="305"/>
    <cellStyle name="______________________________________________________________________TOP_LEVEL_TITLE" xfId="306"/>
    <cellStyle name="_____________________________________________________________________Comma" xfId="307"/>
    <cellStyle name="_____________________________________________________________________Comma [0]" xfId="308"/>
    <cellStyle name="_____________________________________________________________________Currency" xfId="309"/>
    <cellStyle name="_____________________________________________________________________Currency [0]" xfId="310"/>
    <cellStyle name="_____________________________________________________________________ITEM" xfId="311"/>
    <cellStyle name="_____________________________________________________________________ITEM_DATA" xfId="312"/>
    <cellStyle name="_____________________________________________________________________ITEM_EMPTY" xfId="313"/>
    <cellStyle name="_____________________________________________________________________ITEM_EMPTY_DATA" xfId="314"/>
    <cellStyle name="_____________________________________________________________________ITEM_EMPTY_MEASURE" xfId="315"/>
    <cellStyle name="_____________________________________________________________________ITEM_ITERATOR" xfId="316"/>
    <cellStyle name="_____________________________________________________________________ITEM_MEASURE" xfId="317"/>
    <cellStyle name="_____________________________________________________________________Normal" xfId="318"/>
    <cellStyle name="_____________________________________________________________________Percent" xfId="319"/>
    <cellStyle name="_____________________________________________________________________SECTION" xfId="320"/>
    <cellStyle name="_____________________________________________________________________SECTION_ITERATOR" xfId="321"/>
    <cellStyle name="_____________________________________________________________________SUBSECTION" xfId="322"/>
    <cellStyle name="_____________________________________________________________________SUBSECTION_DATA" xfId="323"/>
    <cellStyle name="_____________________________________________________________________SUBSECTION_ITERATOR" xfId="324"/>
    <cellStyle name="_____________________________________________________________________SUBSECTION_MEASURE" xfId="325"/>
    <cellStyle name="_____________________________________________________________________SUBTITLES" xfId="326"/>
    <cellStyle name="_____________________________________________________________________TITLE_NUMBERATOR" xfId="327"/>
    <cellStyle name="_____________________________________________________________________TOP_LEVEL_TITLE" xfId="328"/>
    <cellStyle name="____________________________________________________________________Comma" xfId="329"/>
    <cellStyle name="____________________________________________________________________Comma [0]" xfId="330"/>
    <cellStyle name="____________________________________________________________________Currency" xfId="331"/>
    <cellStyle name="____________________________________________________________________Currency [0]" xfId="332"/>
    <cellStyle name="____________________________________________________________________ITEM" xfId="333"/>
    <cellStyle name="____________________________________________________________________ITEM_DATA" xfId="334"/>
    <cellStyle name="____________________________________________________________________ITEM_EMPTY" xfId="335"/>
    <cellStyle name="____________________________________________________________________ITEM_EMPTY_DATA" xfId="336"/>
    <cellStyle name="____________________________________________________________________ITEM_EMPTY_MEASURE" xfId="337"/>
    <cellStyle name="____________________________________________________________________ITEM_ITERATOR" xfId="338"/>
    <cellStyle name="____________________________________________________________________ITEM_MEASURE" xfId="339"/>
    <cellStyle name="____________________________________________________________________Normal" xfId="340"/>
    <cellStyle name="____________________________________________________________________Percent" xfId="341"/>
    <cellStyle name="____________________________________________________________________SECTION" xfId="342"/>
    <cellStyle name="____________________________________________________________________SECTION_ITERATOR" xfId="343"/>
    <cellStyle name="____________________________________________________________________SUBSECTION" xfId="344"/>
    <cellStyle name="____________________________________________________________________SUBSECTION_DATA" xfId="345"/>
    <cellStyle name="____________________________________________________________________SUBSECTION_ITERATOR" xfId="346"/>
    <cellStyle name="____________________________________________________________________SUBSECTION_MEASURE" xfId="347"/>
    <cellStyle name="____________________________________________________________________SUBTITLES" xfId="348"/>
    <cellStyle name="____________________________________________________________________TITLE_NUMBERATOR" xfId="349"/>
    <cellStyle name="____________________________________________________________________TOP_LEVEL_TITLE" xfId="350"/>
    <cellStyle name="___________________________________________________________________Comma" xfId="351"/>
    <cellStyle name="___________________________________________________________________Comma [0]" xfId="352"/>
    <cellStyle name="___________________________________________________________________Currency" xfId="353"/>
    <cellStyle name="___________________________________________________________________Currency [0]" xfId="354"/>
    <cellStyle name="___________________________________________________________________ITEM" xfId="355"/>
    <cellStyle name="___________________________________________________________________ITEM_DATA" xfId="356"/>
    <cellStyle name="___________________________________________________________________ITEM_EMPTY" xfId="357"/>
    <cellStyle name="___________________________________________________________________ITEM_EMPTY_DATA" xfId="358"/>
    <cellStyle name="___________________________________________________________________ITEM_EMPTY_MEASURE" xfId="359"/>
    <cellStyle name="___________________________________________________________________ITEM_ITERATOR" xfId="360"/>
    <cellStyle name="___________________________________________________________________ITEM_MEASURE" xfId="361"/>
    <cellStyle name="___________________________________________________________________Normal" xfId="362"/>
    <cellStyle name="___________________________________________________________________Percent" xfId="363"/>
    <cellStyle name="___________________________________________________________________SECTION" xfId="364"/>
    <cellStyle name="___________________________________________________________________SECTION_ITERATOR" xfId="365"/>
    <cellStyle name="___________________________________________________________________SUBSECTION" xfId="366"/>
    <cellStyle name="___________________________________________________________________SUBSECTION_DATA" xfId="367"/>
    <cellStyle name="___________________________________________________________________SUBSECTION_ITERATOR" xfId="368"/>
    <cellStyle name="___________________________________________________________________SUBSECTION_MEASURE" xfId="369"/>
    <cellStyle name="___________________________________________________________________SUBTITLES" xfId="370"/>
    <cellStyle name="___________________________________________________________________TITLE_NUMBERATOR" xfId="371"/>
    <cellStyle name="___________________________________________________________________TOP_LEVEL_TITLE" xfId="372"/>
    <cellStyle name="__________________________________________________________________Comma" xfId="373"/>
    <cellStyle name="__________________________________________________________________Comma [0]" xfId="374"/>
    <cellStyle name="__________________________________________________________________Currency" xfId="375"/>
    <cellStyle name="__________________________________________________________________Currency [0]" xfId="376"/>
    <cellStyle name="__________________________________________________________________ITEM" xfId="377"/>
    <cellStyle name="__________________________________________________________________ITEM_DATA" xfId="378"/>
    <cellStyle name="__________________________________________________________________ITEM_EMPTY" xfId="379"/>
    <cellStyle name="__________________________________________________________________ITEM_EMPTY_DATA" xfId="380"/>
    <cellStyle name="__________________________________________________________________ITEM_EMPTY_MEASURE" xfId="381"/>
    <cellStyle name="__________________________________________________________________ITEM_ITERATOR" xfId="382"/>
    <cellStyle name="__________________________________________________________________ITEM_MEASURE" xfId="383"/>
    <cellStyle name="__________________________________________________________________Normal" xfId="384"/>
    <cellStyle name="__________________________________________________________________Percent" xfId="385"/>
    <cellStyle name="__________________________________________________________________SECTION" xfId="386"/>
    <cellStyle name="__________________________________________________________________SECTION_ITERATOR" xfId="387"/>
    <cellStyle name="__________________________________________________________________SUBSECTION" xfId="388"/>
    <cellStyle name="__________________________________________________________________SUBSECTION_DATA" xfId="389"/>
    <cellStyle name="__________________________________________________________________SUBSECTION_ITERATOR" xfId="390"/>
    <cellStyle name="__________________________________________________________________SUBSECTION_MEASURE" xfId="391"/>
    <cellStyle name="__________________________________________________________________SUBTITLES" xfId="392"/>
    <cellStyle name="__________________________________________________________________TITLE_NUMBERATOR" xfId="393"/>
    <cellStyle name="__________________________________________________________________TOP_LEVEL_TITLE" xfId="394"/>
    <cellStyle name="_________________________________________________________________Comma" xfId="395"/>
    <cellStyle name="_________________________________________________________________Comma [0]" xfId="396"/>
    <cellStyle name="_________________________________________________________________Currency" xfId="397"/>
    <cellStyle name="_________________________________________________________________Currency [0]" xfId="398"/>
    <cellStyle name="_________________________________________________________________ITEM" xfId="399"/>
    <cellStyle name="_________________________________________________________________ITEM_DATA" xfId="400"/>
    <cellStyle name="_________________________________________________________________ITEM_EMPTY" xfId="401"/>
    <cellStyle name="_________________________________________________________________ITEM_EMPTY_DATA" xfId="402"/>
    <cellStyle name="_________________________________________________________________ITEM_EMPTY_MEASURE" xfId="403"/>
    <cellStyle name="_________________________________________________________________ITEM_ITERATOR" xfId="404"/>
    <cellStyle name="_________________________________________________________________ITEM_MEASURE" xfId="405"/>
    <cellStyle name="_________________________________________________________________Normal" xfId="406"/>
    <cellStyle name="_________________________________________________________________Percent" xfId="407"/>
    <cellStyle name="_________________________________________________________________SECTION" xfId="408"/>
    <cellStyle name="_________________________________________________________________SECTION_ITERATOR" xfId="409"/>
    <cellStyle name="_________________________________________________________________SUBSECTION" xfId="410"/>
    <cellStyle name="_________________________________________________________________SUBSECTION_DATA" xfId="411"/>
    <cellStyle name="_________________________________________________________________SUBSECTION_ITERATOR" xfId="412"/>
    <cellStyle name="_________________________________________________________________SUBSECTION_MEASURE" xfId="413"/>
    <cellStyle name="_________________________________________________________________SUBTITLES" xfId="414"/>
    <cellStyle name="_________________________________________________________________TITLE_NUMBERATOR" xfId="415"/>
    <cellStyle name="_________________________________________________________________TOP_LEVEL_TITLE" xfId="416"/>
    <cellStyle name="________________________________________________________________Comma" xfId="417"/>
    <cellStyle name="________________________________________________________________Comma [0]" xfId="418"/>
    <cellStyle name="________________________________________________________________Currency" xfId="419"/>
    <cellStyle name="________________________________________________________________Currency [0]" xfId="420"/>
    <cellStyle name="________________________________________________________________ITEM" xfId="421"/>
    <cellStyle name="________________________________________________________________ITEM_DATA" xfId="422"/>
    <cellStyle name="________________________________________________________________ITEM_EMPTY" xfId="423"/>
    <cellStyle name="________________________________________________________________ITEM_EMPTY_DATA" xfId="424"/>
    <cellStyle name="________________________________________________________________ITEM_EMPTY_MEASURE" xfId="425"/>
    <cellStyle name="________________________________________________________________ITEM_ITERATOR" xfId="426"/>
    <cellStyle name="________________________________________________________________ITEM_MEASURE" xfId="427"/>
    <cellStyle name="________________________________________________________________Normal" xfId="428"/>
    <cellStyle name="________________________________________________________________Percent" xfId="429"/>
    <cellStyle name="________________________________________________________________SECTION" xfId="430"/>
    <cellStyle name="________________________________________________________________SECTION_ITERATOR" xfId="431"/>
    <cellStyle name="________________________________________________________________SUBSECTION" xfId="432"/>
    <cellStyle name="________________________________________________________________SUBSECTION_DATA" xfId="433"/>
    <cellStyle name="________________________________________________________________SUBSECTION_ITERATOR" xfId="434"/>
    <cellStyle name="________________________________________________________________SUBSECTION_MEASURE" xfId="435"/>
    <cellStyle name="________________________________________________________________SUBTITLES" xfId="436"/>
    <cellStyle name="________________________________________________________________TITLE_NUMBERATOR" xfId="437"/>
    <cellStyle name="________________________________________________________________TOP_LEVEL_TITLE" xfId="438"/>
    <cellStyle name="_______________________________________________________________Comma" xfId="439"/>
    <cellStyle name="_______________________________________________________________Comma [0]" xfId="440"/>
    <cellStyle name="_______________________________________________________________Currency" xfId="441"/>
    <cellStyle name="_______________________________________________________________Currency [0]" xfId="442"/>
    <cellStyle name="_______________________________________________________________ITEM" xfId="443"/>
    <cellStyle name="_______________________________________________________________ITEM_DATA" xfId="444"/>
    <cellStyle name="_______________________________________________________________ITEM_EMPTY" xfId="445"/>
    <cellStyle name="_______________________________________________________________ITEM_EMPTY_DATA" xfId="446"/>
    <cellStyle name="_______________________________________________________________ITEM_EMPTY_MEASURE" xfId="447"/>
    <cellStyle name="_______________________________________________________________ITEM_ITERATOR" xfId="448"/>
    <cellStyle name="_______________________________________________________________ITEM_MEASURE" xfId="449"/>
    <cellStyle name="_______________________________________________________________Normal" xfId="450"/>
    <cellStyle name="_______________________________________________________________Percent" xfId="451"/>
    <cellStyle name="_______________________________________________________________SECTION" xfId="452"/>
    <cellStyle name="_______________________________________________________________SECTION_ITERATOR" xfId="453"/>
    <cellStyle name="_______________________________________________________________SUBSECTION" xfId="454"/>
    <cellStyle name="_______________________________________________________________SUBSECTION_DATA" xfId="455"/>
    <cellStyle name="_______________________________________________________________SUBSECTION_ITERATOR" xfId="456"/>
    <cellStyle name="_______________________________________________________________SUBSECTION_MEASURE" xfId="457"/>
    <cellStyle name="_______________________________________________________________SUBTITLES" xfId="458"/>
    <cellStyle name="_______________________________________________________________TITLE_NUMBERATOR" xfId="459"/>
    <cellStyle name="_______________________________________________________________TOP_LEVEL_TITLE" xfId="460"/>
    <cellStyle name="______________________________________________________________Comma" xfId="461"/>
    <cellStyle name="______________________________________________________________Comma [0]" xfId="462"/>
    <cellStyle name="______________________________________________________________Currency" xfId="463"/>
    <cellStyle name="______________________________________________________________Currency [0]" xfId="464"/>
    <cellStyle name="______________________________________________________________ITEM" xfId="465"/>
    <cellStyle name="______________________________________________________________ITEM_DATA" xfId="466"/>
    <cellStyle name="______________________________________________________________ITEM_EMPTY" xfId="467"/>
    <cellStyle name="______________________________________________________________ITEM_EMPTY_DATA" xfId="468"/>
    <cellStyle name="______________________________________________________________ITEM_EMPTY_MEASURE" xfId="469"/>
    <cellStyle name="______________________________________________________________ITEM_ITERATOR" xfId="470"/>
    <cellStyle name="______________________________________________________________ITEM_MEASURE" xfId="471"/>
    <cellStyle name="______________________________________________________________Normal" xfId="472"/>
    <cellStyle name="______________________________________________________________Percent" xfId="473"/>
    <cellStyle name="______________________________________________________________SECTION" xfId="474"/>
    <cellStyle name="______________________________________________________________SECTION_ITERATOR" xfId="475"/>
    <cellStyle name="______________________________________________________________SUBSECTION" xfId="476"/>
    <cellStyle name="______________________________________________________________SUBSECTION_DATA" xfId="477"/>
    <cellStyle name="______________________________________________________________SUBSECTION_ITERATOR" xfId="478"/>
    <cellStyle name="______________________________________________________________SUBSECTION_MEASURE" xfId="479"/>
    <cellStyle name="______________________________________________________________SUBTITLES" xfId="480"/>
    <cellStyle name="______________________________________________________________TITLE_NUMBERATOR" xfId="481"/>
    <cellStyle name="______________________________________________________________TOP_LEVEL_TITLE" xfId="482"/>
    <cellStyle name="_____________________________________________________________Comma" xfId="483"/>
    <cellStyle name="_____________________________________________________________Comma [0]" xfId="484"/>
    <cellStyle name="_____________________________________________________________Currency" xfId="485"/>
    <cellStyle name="_____________________________________________________________Currency [0]" xfId="486"/>
    <cellStyle name="_____________________________________________________________ITEM" xfId="487"/>
    <cellStyle name="_____________________________________________________________ITEM_DATA" xfId="488"/>
    <cellStyle name="_____________________________________________________________ITEM_EMPTY" xfId="489"/>
    <cellStyle name="_____________________________________________________________ITEM_EMPTY_DATA" xfId="490"/>
    <cellStyle name="_____________________________________________________________ITEM_EMPTY_MEASURE" xfId="491"/>
    <cellStyle name="_____________________________________________________________ITEM_ITERATOR" xfId="492"/>
    <cellStyle name="_____________________________________________________________ITEM_MEASURE" xfId="493"/>
    <cellStyle name="_____________________________________________________________Normal" xfId="494"/>
    <cellStyle name="_____________________________________________________________Percent" xfId="495"/>
    <cellStyle name="_____________________________________________________________SECTION" xfId="496"/>
    <cellStyle name="_____________________________________________________________SECTION_ITERATOR" xfId="497"/>
    <cellStyle name="_____________________________________________________________SUBSECTION" xfId="498"/>
    <cellStyle name="_____________________________________________________________SUBSECTION_DATA" xfId="499"/>
    <cellStyle name="_____________________________________________________________SUBSECTION_ITERATOR" xfId="500"/>
    <cellStyle name="_____________________________________________________________SUBSECTION_MEASURE" xfId="501"/>
    <cellStyle name="_____________________________________________________________SUBTITLES" xfId="502"/>
    <cellStyle name="_____________________________________________________________TITLE_NUMBERATOR" xfId="503"/>
    <cellStyle name="_____________________________________________________________TOP_LEVEL_TITLE" xfId="504"/>
    <cellStyle name="____________________________________________________________Comma" xfId="505"/>
    <cellStyle name="____________________________________________________________Comma [0]" xfId="506"/>
    <cellStyle name="____________________________________________________________Currency" xfId="507"/>
    <cellStyle name="____________________________________________________________Currency [0]" xfId="508"/>
    <cellStyle name="____________________________________________________________ITEM" xfId="509"/>
    <cellStyle name="____________________________________________________________ITEM_DATA" xfId="510"/>
    <cellStyle name="____________________________________________________________ITEM_EMPTY" xfId="511"/>
    <cellStyle name="____________________________________________________________ITEM_EMPTY_DATA" xfId="512"/>
    <cellStyle name="____________________________________________________________ITEM_EMPTY_MEASURE" xfId="513"/>
    <cellStyle name="____________________________________________________________ITEM_ITERATOR" xfId="514"/>
    <cellStyle name="____________________________________________________________ITEM_MEASURE" xfId="515"/>
    <cellStyle name="____________________________________________________________Normal" xfId="516"/>
    <cellStyle name="____________________________________________________________Percent" xfId="517"/>
    <cellStyle name="____________________________________________________________SECTION" xfId="518"/>
    <cellStyle name="____________________________________________________________SECTION_ITERATOR" xfId="519"/>
    <cellStyle name="____________________________________________________________SUBSECTION" xfId="520"/>
    <cellStyle name="____________________________________________________________SUBSECTION_DATA" xfId="521"/>
    <cellStyle name="____________________________________________________________SUBSECTION_ITERATOR" xfId="522"/>
    <cellStyle name="____________________________________________________________SUBSECTION_MEASURE" xfId="523"/>
    <cellStyle name="____________________________________________________________SUBTITLES" xfId="524"/>
    <cellStyle name="____________________________________________________________TITLE_NUMBERATOR" xfId="525"/>
    <cellStyle name="____________________________________________________________TOP_LEVEL_TITLE" xfId="526"/>
    <cellStyle name="___________________________________________________________Comma" xfId="527"/>
    <cellStyle name="___________________________________________________________Comma [0]" xfId="528"/>
    <cellStyle name="___________________________________________________________Currency" xfId="529"/>
    <cellStyle name="___________________________________________________________Currency [0]" xfId="530"/>
    <cellStyle name="___________________________________________________________ITEM" xfId="531"/>
    <cellStyle name="___________________________________________________________ITEM_DATA" xfId="532"/>
    <cellStyle name="___________________________________________________________ITEM_EMPTY" xfId="533"/>
    <cellStyle name="___________________________________________________________ITEM_EMPTY_DATA" xfId="534"/>
    <cellStyle name="___________________________________________________________ITEM_EMPTY_MEASURE" xfId="535"/>
    <cellStyle name="___________________________________________________________ITEM_ITERATOR" xfId="536"/>
    <cellStyle name="___________________________________________________________ITEM_MEASURE" xfId="537"/>
    <cellStyle name="___________________________________________________________Normal" xfId="538"/>
    <cellStyle name="___________________________________________________________Percent" xfId="539"/>
    <cellStyle name="___________________________________________________________SECTION" xfId="540"/>
    <cellStyle name="___________________________________________________________SECTION_ITERATOR" xfId="541"/>
    <cellStyle name="___________________________________________________________SUBSECTION" xfId="542"/>
    <cellStyle name="___________________________________________________________SUBSECTION_DATA" xfId="543"/>
    <cellStyle name="___________________________________________________________SUBSECTION_ITERATOR" xfId="544"/>
    <cellStyle name="___________________________________________________________SUBSECTION_MEASURE" xfId="545"/>
    <cellStyle name="___________________________________________________________SUBTITLES" xfId="546"/>
    <cellStyle name="___________________________________________________________TITLE_NUMBERATOR" xfId="547"/>
    <cellStyle name="___________________________________________________________TOP_LEVEL_TITLE" xfId="548"/>
    <cellStyle name="__________________________________________________________Comma" xfId="549"/>
    <cellStyle name="__________________________________________________________Comma [0]" xfId="550"/>
    <cellStyle name="__________________________________________________________Currency" xfId="551"/>
    <cellStyle name="__________________________________________________________Currency [0]" xfId="552"/>
    <cellStyle name="__________________________________________________________ITEM" xfId="553"/>
    <cellStyle name="__________________________________________________________ITEM_DATA" xfId="554"/>
    <cellStyle name="__________________________________________________________ITEM_EMPTY" xfId="555"/>
    <cellStyle name="__________________________________________________________ITEM_EMPTY_DATA" xfId="556"/>
    <cellStyle name="__________________________________________________________ITEM_EMPTY_MEASURE" xfId="557"/>
    <cellStyle name="__________________________________________________________ITEM_ITERATOR" xfId="558"/>
    <cellStyle name="__________________________________________________________ITEM_MEASURE" xfId="559"/>
    <cellStyle name="__________________________________________________________Normal" xfId="560"/>
    <cellStyle name="__________________________________________________________Percent" xfId="561"/>
    <cellStyle name="__________________________________________________________SECTION" xfId="562"/>
    <cellStyle name="__________________________________________________________SECTION_ITERATOR" xfId="563"/>
    <cellStyle name="__________________________________________________________SUBSECTION" xfId="564"/>
    <cellStyle name="__________________________________________________________SUBSECTION_DATA" xfId="565"/>
    <cellStyle name="__________________________________________________________SUBSECTION_ITERATOR" xfId="566"/>
    <cellStyle name="__________________________________________________________SUBSECTION_MEASURE" xfId="567"/>
    <cellStyle name="__________________________________________________________SUBTITLES" xfId="568"/>
    <cellStyle name="__________________________________________________________TITLE_NUMBERATOR" xfId="569"/>
    <cellStyle name="__________________________________________________________TOP_LEVEL_TITLE" xfId="570"/>
    <cellStyle name="_________________________________________________________Comma" xfId="571"/>
    <cellStyle name="_________________________________________________________Comma [0]" xfId="572"/>
    <cellStyle name="_________________________________________________________Currency" xfId="573"/>
    <cellStyle name="_________________________________________________________Currency [0]" xfId="574"/>
    <cellStyle name="_________________________________________________________ITEM" xfId="575"/>
    <cellStyle name="_________________________________________________________ITEM_DATA" xfId="576"/>
    <cellStyle name="_________________________________________________________ITEM_EMPTY" xfId="577"/>
    <cellStyle name="_________________________________________________________ITEM_EMPTY_DATA" xfId="578"/>
    <cellStyle name="_________________________________________________________ITEM_EMPTY_MEASURE" xfId="579"/>
    <cellStyle name="_________________________________________________________ITEM_ITERATOR" xfId="580"/>
    <cellStyle name="_________________________________________________________ITEM_MEASURE" xfId="581"/>
    <cellStyle name="_________________________________________________________Normal" xfId="582"/>
    <cellStyle name="_________________________________________________________Percent" xfId="583"/>
    <cellStyle name="_________________________________________________________SECTION" xfId="584"/>
    <cellStyle name="_________________________________________________________SECTION_ITERATOR" xfId="585"/>
    <cellStyle name="_________________________________________________________SUBSECTION" xfId="586"/>
    <cellStyle name="_________________________________________________________SUBSECTION_DATA" xfId="587"/>
    <cellStyle name="_________________________________________________________SUBSECTION_ITERATOR" xfId="588"/>
    <cellStyle name="_________________________________________________________SUBSECTION_MEASURE" xfId="589"/>
    <cellStyle name="_________________________________________________________SUBTITLES" xfId="590"/>
    <cellStyle name="_________________________________________________________TITLE_NUMBERATOR" xfId="591"/>
    <cellStyle name="_________________________________________________________TOP_LEVEL_TITLE" xfId="592"/>
    <cellStyle name="________________________________________________________Comma" xfId="593"/>
    <cellStyle name="________________________________________________________Comma [0]" xfId="594"/>
    <cellStyle name="________________________________________________________Currency" xfId="595"/>
    <cellStyle name="________________________________________________________Currency [0]" xfId="596"/>
    <cellStyle name="________________________________________________________ITEM" xfId="597"/>
    <cellStyle name="________________________________________________________ITEM_DATA" xfId="598"/>
    <cellStyle name="________________________________________________________ITEM_EMPTY" xfId="599"/>
    <cellStyle name="________________________________________________________ITEM_EMPTY_DATA" xfId="600"/>
    <cellStyle name="________________________________________________________ITEM_EMPTY_MEASURE" xfId="601"/>
    <cellStyle name="________________________________________________________ITEM_ITERATOR" xfId="602"/>
    <cellStyle name="________________________________________________________ITEM_MEASURE" xfId="603"/>
    <cellStyle name="________________________________________________________Normal" xfId="604"/>
    <cellStyle name="________________________________________________________Percent" xfId="605"/>
    <cellStyle name="________________________________________________________SECTION" xfId="606"/>
    <cellStyle name="________________________________________________________SECTION_ITERATOR" xfId="607"/>
    <cellStyle name="________________________________________________________SUBSECTION" xfId="608"/>
    <cellStyle name="________________________________________________________SUBSECTION_DATA" xfId="609"/>
    <cellStyle name="________________________________________________________SUBSECTION_ITERATOR" xfId="610"/>
    <cellStyle name="________________________________________________________SUBSECTION_MEASURE" xfId="611"/>
    <cellStyle name="________________________________________________________SUBTITLES" xfId="612"/>
    <cellStyle name="________________________________________________________TITLE_NUMBERATOR" xfId="613"/>
    <cellStyle name="________________________________________________________TOP_LEVEL_TITLE" xfId="614"/>
    <cellStyle name="_______________________________________________________Comma" xfId="615"/>
    <cellStyle name="_______________________________________________________Comma [0]" xfId="616"/>
    <cellStyle name="_______________________________________________________Currency" xfId="617"/>
    <cellStyle name="_______________________________________________________Currency [0]" xfId="618"/>
    <cellStyle name="_______________________________________________________ITEM" xfId="619"/>
    <cellStyle name="_______________________________________________________ITEM_DATA" xfId="620"/>
    <cellStyle name="_______________________________________________________ITEM_EMPTY" xfId="621"/>
    <cellStyle name="_______________________________________________________ITEM_EMPTY_DATA" xfId="622"/>
    <cellStyle name="_______________________________________________________ITEM_EMPTY_MEASURE" xfId="623"/>
    <cellStyle name="_______________________________________________________ITEM_ITERATOR" xfId="624"/>
    <cellStyle name="_______________________________________________________ITEM_MEASURE" xfId="625"/>
    <cellStyle name="_______________________________________________________Normal" xfId="626"/>
    <cellStyle name="_______________________________________________________Percent" xfId="627"/>
    <cellStyle name="_______________________________________________________SECTION" xfId="628"/>
    <cellStyle name="_______________________________________________________SECTION_ITERATOR" xfId="629"/>
    <cellStyle name="_______________________________________________________SUBSECTION" xfId="630"/>
    <cellStyle name="_______________________________________________________SUBSECTION_DATA" xfId="631"/>
    <cellStyle name="_______________________________________________________SUBSECTION_ITERATOR" xfId="632"/>
    <cellStyle name="_______________________________________________________SUBSECTION_MEASURE" xfId="633"/>
    <cellStyle name="_______________________________________________________SUBTITLES" xfId="634"/>
    <cellStyle name="_______________________________________________________TITLE_NUMBERATOR" xfId="635"/>
    <cellStyle name="_______________________________________________________TOP_LEVEL_TITLE" xfId="636"/>
    <cellStyle name="______________________________________________________Comma" xfId="637"/>
    <cellStyle name="______________________________________________________Comma [0]" xfId="638"/>
    <cellStyle name="______________________________________________________Currency" xfId="639"/>
    <cellStyle name="______________________________________________________Currency [0]" xfId="640"/>
    <cellStyle name="______________________________________________________ITEM" xfId="641"/>
    <cellStyle name="______________________________________________________ITEM_DATA" xfId="642"/>
    <cellStyle name="______________________________________________________ITEM_EMPTY" xfId="643"/>
    <cellStyle name="______________________________________________________ITEM_EMPTY_DATA" xfId="644"/>
    <cellStyle name="______________________________________________________ITEM_EMPTY_MEASURE" xfId="645"/>
    <cellStyle name="______________________________________________________ITEM_ITERATOR" xfId="646"/>
    <cellStyle name="______________________________________________________ITEM_MEASURE" xfId="647"/>
    <cellStyle name="______________________________________________________Normal" xfId="648"/>
    <cellStyle name="______________________________________________________Percent" xfId="649"/>
    <cellStyle name="______________________________________________________SECTION" xfId="650"/>
    <cellStyle name="______________________________________________________SECTION_ITERATOR" xfId="651"/>
    <cellStyle name="______________________________________________________SUBSECTION" xfId="652"/>
    <cellStyle name="______________________________________________________SUBSECTION_DATA" xfId="653"/>
    <cellStyle name="______________________________________________________SUBSECTION_ITERATOR" xfId="654"/>
    <cellStyle name="______________________________________________________SUBSECTION_MEASURE" xfId="655"/>
    <cellStyle name="______________________________________________________SUBTITLES" xfId="656"/>
    <cellStyle name="______________________________________________________TITLE_NUMBERATOR" xfId="657"/>
    <cellStyle name="______________________________________________________TOP_LEVEL_TITLE" xfId="658"/>
    <cellStyle name="_____________________________________________________Comma" xfId="659"/>
    <cellStyle name="_____________________________________________________Comma [0]" xfId="660"/>
    <cellStyle name="_____________________________________________________Currency" xfId="661"/>
    <cellStyle name="_____________________________________________________Currency [0]" xfId="662"/>
    <cellStyle name="_____________________________________________________ITEM" xfId="663"/>
    <cellStyle name="_____________________________________________________ITEM_DATA" xfId="664"/>
    <cellStyle name="_____________________________________________________ITEM_EMPTY" xfId="665"/>
    <cellStyle name="_____________________________________________________ITEM_EMPTY_DATA" xfId="666"/>
    <cellStyle name="_____________________________________________________ITEM_EMPTY_MEASURE" xfId="667"/>
    <cellStyle name="_____________________________________________________ITEM_ITERATOR" xfId="668"/>
    <cellStyle name="_____________________________________________________ITEM_MEASURE" xfId="669"/>
    <cellStyle name="_____________________________________________________Normal" xfId="670"/>
    <cellStyle name="_____________________________________________________Percent" xfId="671"/>
    <cellStyle name="_____________________________________________________SECTION" xfId="672"/>
    <cellStyle name="_____________________________________________________SECTION_ITERATOR" xfId="673"/>
    <cellStyle name="_____________________________________________________SUBSECTION" xfId="674"/>
    <cellStyle name="_____________________________________________________SUBSECTION_DATA" xfId="675"/>
    <cellStyle name="_____________________________________________________SUBSECTION_ITERATOR" xfId="676"/>
    <cellStyle name="_____________________________________________________SUBSECTION_MEASURE" xfId="677"/>
    <cellStyle name="_____________________________________________________SUBTITLES" xfId="678"/>
    <cellStyle name="_____________________________________________________TITLE_NUMBERATOR" xfId="679"/>
    <cellStyle name="_____________________________________________________TOP_LEVEL_TITLE" xfId="680"/>
    <cellStyle name="____________________________________________________Comma" xfId="681"/>
    <cellStyle name="____________________________________________________Comma [0]" xfId="682"/>
    <cellStyle name="____________________________________________________Currency" xfId="683"/>
    <cellStyle name="____________________________________________________Currency [0]" xfId="684"/>
    <cellStyle name="____________________________________________________ITEM" xfId="685"/>
    <cellStyle name="____________________________________________________ITEM_DATA" xfId="686"/>
    <cellStyle name="____________________________________________________ITEM_EMPTY" xfId="687"/>
    <cellStyle name="____________________________________________________ITEM_EMPTY_DATA" xfId="688"/>
    <cellStyle name="____________________________________________________ITEM_EMPTY_MEASURE" xfId="689"/>
    <cellStyle name="____________________________________________________ITEM_ITERATOR" xfId="690"/>
    <cellStyle name="____________________________________________________ITEM_MEASURE" xfId="691"/>
    <cellStyle name="____________________________________________________Normal" xfId="692"/>
    <cellStyle name="____________________________________________________Percent" xfId="693"/>
    <cellStyle name="____________________________________________________SECTION" xfId="694"/>
    <cellStyle name="____________________________________________________SECTION_ITERATOR" xfId="695"/>
    <cellStyle name="____________________________________________________SUBSECTION" xfId="696"/>
    <cellStyle name="____________________________________________________SUBSECTION_DATA" xfId="697"/>
    <cellStyle name="____________________________________________________SUBSECTION_ITERATOR" xfId="698"/>
    <cellStyle name="____________________________________________________SUBSECTION_MEASURE" xfId="699"/>
    <cellStyle name="____________________________________________________SUBTITLES" xfId="700"/>
    <cellStyle name="____________________________________________________TITLE_NUMBERATOR" xfId="701"/>
    <cellStyle name="____________________________________________________TOP_LEVEL_TITLE" xfId="702"/>
    <cellStyle name="___________________________________________________Comma" xfId="703"/>
    <cellStyle name="___________________________________________________Comma [0]" xfId="704"/>
    <cellStyle name="___________________________________________________Currency" xfId="705"/>
    <cellStyle name="___________________________________________________Currency [0]" xfId="706"/>
    <cellStyle name="___________________________________________________ITEM" xfId="707"/>
    <cellStyle name="___________________________________________________ITEM_DATA" xfId="708"/>
    <cellStyle name="___________________________________________________ITEM_EMPTY" xfId="709"/>
    <cellStyle name="___________________________________________________ITEM_EMPTY_DATA" xfId="710"/>
    <cellStyle name="___________________________________________________ITEM_EMPTY_MEASURE" xfId="711"/>
    <cellStyle name="___________________________________________________ITEM_ITERATOR" xfId="712"/>
    <cellStyle name="___________________________________________________ITEM_MEASURE" xfId="713"/>
    <cellStyle name="___________________________________________________Normal" xfId="714"/>
    <cellStyle name="___________________________________________________Percent" xfId="715"/>
    <cellStyle name="___________________________________________________SECTION" xfId="716"/>
    <cellStyle name="___________________________________________________SECTION_ITERATOR" xfId="717"/>
    <cellStyle name="___________________________________________________SUBSECTION" xfId="718"/>
    <cellStyle name="___________________________________________________SUBSECTION_DATA" xfId="719"/>
    <cellStyle name="___________________________________________________SUBSECTION_ITERATOR" xfId="720"/>
    <cellStyle name="___________________________________________________SUBSECTION_MEASURE" xfId="721"/>
    <cellStyle name="___________________________________________________SUBTITLES" xfId="722"/>
    <cellStyle name="___________________________________________________TITLE_NUMBERATOR" xfId="723"/>
    <cellStyle name="___________________________________________________TOP_LEVEL_TITLE" xfId="724"/>
    <cellStyle name="__________________________________________________Comma" xfId="725"/>
    <cellStyle name="__________________________________________________Comma [0]" xfId="726"/>
    <cellStyle name="__________________________________________________Currency" xfId="727"/>
    <cellStyle name="__________________________________________________Currency [0]" xfId="728"/>
    <cellStyle name="__________________________________________________ITEM" xfId="729"/>
    <cellStyle name="__________________________________________________ITEM_DATA" xfId="730"/>
    <cellStyle name="__________________________________________________ITEM_EMPTY" xfId="731"/>
    <cellStyle name="__________________________________________________ITEM_EMPTY_DATA" xfId="732"/>
    <cellStyle name="__________________________________________________ITEM_EMPTY_MEASURE" xfId="733"/>
    <cellStyle name="__________________________________________________ITEM_ITERATOR" xfId="734"/>
    <cellStyle name="__________________________________________________ITEM_MEASURE" xfId="735"/>
    <cellStyle name="__________________________________________________Normal" xfId="736"/>
    <cellStyle name="__________________________________________________Percent" xfId="737"/>
    <cellStyle name="__________________________________________________SECTION" xfId="738"/>
    <cellStyle name="__________________________________________________SECTION_ITERATOR" xfId="739"/>
    <cellStyle name="__________________________________________________SUBSECTION" xfId="740"/>
    <cellStyle name="__________________________________________________SUBSECTION_DATA" xfId="741"/>
    <cellStyle name="__________________________________________________SUBSECTION_ITERATOR" xfId="742"/>
    <cellStyle name="__________________________________________________SUBSECTION_MEASURE" xfId="743"/>
    <cellStyle name="__________________________________________________SUBTITLES" xfId="744"/>
    <cellStyle name="__________________________________________________TITLE_NUMBERATOR" xfId="745"/>
    <cellStyle name="__________________________________________________TOP_LEVEL_TITLE" xfId="746"/>
    <cellStyle name="_________________________________________________Comma" xfId="747"/>
    <cellStyle name="_________________________________________________Comma [0]" xfId="748"/>
    <cellStyle name="_________________________________________________Currency" xfId="749"/>
    <cellStyle name="_________________________________________________Currency [0]" xfId="750"/>
    <cellStyle name="_________________________________________________ITEM" xfId="751"/>
    <cellStyle name="_________________________________________________ITEM_DATA" xfId="752"/>
    <cellStyle name="_________________________________________________ITEM_EMPTY" xfId="753"/>
    <cellStyle name="_________________________________________________ITEM_EMPTY_DATA" xfId="754"/>
    <cellStyle name="_________________________________________________ITEM_EMPTY_MEASURE" xfId="755"/>
    <cellStyle name="_________________________________________________ITEM_ITERATOR" xfId="756"/>
    <cellStyle name="_________________________________________________ITEM_MEASURE" xfId="757"/>
    <cellStyle name="_________________________________________________Normal" xfId="758"/>
    <cellStyle name="_________________________________________________Percent" xfId="759"/>
    <cellStyle name="_________________________________________________SECTION" xfId="760"/>
    <cellStyle name="_________________________________________________SECTION_ITERATOR" xfId="761"/>
    <cellStyle name="_________________________________________________SUBSECTION" xfId="762"/>
    <cellStyle name="_________________________________________________SUBSECTION_DATA" xfId="763"/>
    <cellStyle name="_________________________________________________SUBSECTION_ITERATOR" xfId="764"/>
    <cellStyle name="_________________________________________________SUBSECTION_MEASURE" xfId="765"/>
    <cellStyle name="_________________________________________________SUBTITLES" xfId="766"/>
    <cellStyle name="_________________________________________________TITLE_NUMBERATOR" xfId="767"/>
    <cellStyle name="_________________________________________________TOP_LEVEL_TITLE" xfId="768"/>
    <cellStyle name="________________________________________________Comma" xfId="769"/>
    <cellStyle name="________________________________________________Comma [0]" xfId="770"/>
    <cellStyle name="________________________________________________Currency" xfId="771"/>
    <cellStyle name="________________________________________________Currency [0]" xfId="772"/>
    <cellStyle name="________________________________________________ITEM" xfId="773"/>
    <cellStyle name="________________________________________________ITEM_DATA" xfId="774"/>
    <cellStyle name="________________________________________________ITEM_EMPTY" xfId="775"/>
    <cellStyle name="________________________________________________ITEM_EMPTY_DATA" xfId="776"/>
    <cellStyle name="________________________________________________ITEM_EMPTY_MEASURE" xfId="777"/>
    <cellStyle name="________________________________________________ITEM_ITERATOR" xfId="778"/>
    <cellStyle name="________________________________________________ITEM_MEASURE" xfId="779"/>
    <cellStyle name="________________________________________________Normal" xfId="780"/>
    <cellStyle name="________________________________________________Percent" xfId="781"/>
    <cellStyle name="________________________________________________SECTION" xfId="782"/>
    <cellStyle name="________________________________________________SECTION_ITERATOR" xfId="783"/>
    <cellStyle name="________________________________________________SUBSECTION" xfId="784"/>
    <cellStyle name="________________________________________________SUBSECTION_DATA" xfId="785"/>
    <cellStyle name="________________________________________________SUBSECTION_ITERATOR" xfId="786"/>
    <cellStyle name="________________________________________________SUBSECTION_MEASURE" xfId="787"/>
    <cellStyle name="________________________________________________SUBTITLES" xfId="788"/>
    <cellStyle name="________________________________________________TITLE_NUMBERATOR" xfId="789"/>
    <cellStyle name="________________________________________________TOP_LEVEL_TITLE" xfId="790"/>
    <cellStyle name="_______________________________________________Comma" xfId="791"/>
    <cellStyle name="_______________________________________________Comma [0]" xfId="792"/>
    <cellStyle name="_______________________________________________Currency" xfId="793"/>
    <cellStyle name="_______________________________________________Currency [0]" xfId="794"/>
    <cellStyle name="_______________________________________________ITEM" xfId="795"/>
    <cellStyle name="_______________________________________________ITEM_DATA" xfId="796"/>
    <cellStyle name="_______________________________________________ITEM_EMPTY" xfId="797"/>
    <cellStyle name="_______________________________________________ITEM_EMPTY_DATA" xfId="798"/>
    <cellStyle name="_______________________________________________ITEM_EMPTY_MEASURE" xfId="799"/>
    <cellStyle name="_______________________________________________ITEM_ITERATOR" xfId="800"/>
    <cellStyle name="_______________________________________________ITEM_MEASURE" xfId="801"/>
    <cellStyle name="_______________________________________________Normal" xfId="802"/>
    <cellStyle name="_______________________________________________Percent" xfId="803"/>
    <cellStyle name="_______________________________________________SECTION" xfId="804"/>
    <cellStyle name="_______________________________________________SECTION_ITERATOR" xfId="805"/>
    <cellStyle name="_______________________________________________SUBSECTION" xfId="806"/>
    <cellStyle name="_______________________________________________SUBSECTION_DATA" xfId="807"/>
    <cellStyle name="_______________________________________________SUBSECTION_ITERATOR" xfId="808"/>
    <cellStyle name="_______________________________________________SUBSECTION_MEASURE" xfId="809"/>
    <cellStyle name="_______________________________________________SUBTITLES" xfId="810"/>
    <cellStyle name="_______________________________________________TITLE_NUMBERATOR" xfId="811"/>
    <cellStyle name="_______________________________________________TOP_LEVEL_TITLE" xfId="812"/>
    <cellStyle name="______________________________________________Comma" xfId="813"/>
    <cellStyle name="______________________________________________Comma [0]" xfId="814"/>
    <cellStyle name="______________________________________________Currency" xfId="815"/>
    <cellStyle name="______________________________________________Currency [0]" xfId="816"/>
    <cellStyle name="______________________________________________ITEM" xfId="817"/>
    <cellStyle name="______________________________________________ITEM_DATA" xfId="818"/>
    <cellStyle name="______________________________________________ITEM_EMPTY" xfId="819"/>
    <cellStyle name="______________________________________________ITEM_EMPTY_DATA" xfId="820"/>
    <cellStyle name="______________________________________________ITEM_EMPTY_MEASURE" xfId="821"/>
    <cellStyle name="______________________________________________ITEM_ITERATOR" xfId="822"/>
    <cellStyle name="______________________________________________ITEM_MEASURE" xfId="823"/>
    <cellStyle name="______________________________________________Normal" xfId="824"/>
    <cellStyle name="______________________________________________Percent" xfId="825"/>
    <cellStyle name="______________________________________________SECTION" xfId="826"/>
    <cellStyle name="______________________________________________SECTION_ITERATOR" xfId="827"/>
    <cellStyle name="______________________________________________SUBSECTION" xfId="828"/>
    <cellStyle name="______________________________________________SUBSECTION_DATA" xfId="829"/>
    <cellStyle name="______________________________________________SUBSECTION_ITERATOR" xfId="830"/>
    <cellStyle name="______________________________________________SUBSECTION_MEASURE" xfId="831"/>
    <cellStyle name="______________________________________________SUBTITLES" xfId="832"/>
    <cellStyle name="______________________________________________TITLE_NUMBERATOR" xfId="833"/>
    <cellStyle name="______________________________________________TOP_LEVEL_TITLE" xfId="834"/>
    <cellStyle name="_____________________________________________Comma" xfId="835"/>
    <cellStyle name="_____________________________________________Comma [0]" xfId="836"/>
    <cellStyle name="_____________________________________________Currency" xfId="837"/>
    <cellStyle name="_____________________________________________Currency [0]" xfId="838"/>
    <cellStyle name="_____________________________________________ITEM" xfId="839"/>
    <cellStyle name="_____________________________________________ITEM_DATA" xfId="840"/>
    <cellStyle name="_____________________________________________ITEM_EMPTY" xfId="841"/>
    <cellStyle name="_____________________________________________ITEM_EMPTY_DATA" xfId="842"/>
    <cellStyle name="_____________________________________________ITEM_EMPTY_MEASURE" xfId="843"/>
    <cellStyle name="_____________________________________________ITEM_ITERATOR" xfId="844"/>
    <cellStyle name="_____________________________________________ITEM_MEASURE" xfId="845"/>
    <cellStyle name="_____________________________________________Normal" xfId="846"/>
    <cellStyle name="_____________________________________________Percent" xfId="847"/>
    <cellStyle name="_____________________________________________SECTION" xfId="848"/>
    <cellStyle name="_____________________________________________SECTION_ITERATOR" xfId="849"/>
    <cellStyle name="_____________________________________________SUBSECTION" xfId="850"/>
    <cellStyle name="_____________________________________________SUBSECTION_DATA" xfId="851"/>
    <cellStyle name="_____________________________________________SUBSECTION_ITERATOR" xfId="852"/>
    <cellStyle name="_____________________________________________SUBSECTION_MEASURE" xfId="853"/>
    <cellStyle name="_____________________________________________SUBTITLES" xfId="854"/>
    <cellStyle name="_____________________________________________TITLE_NUMBERATOR" xfId="855"/>
    <cellStyle name="_____________________________________________TOP_LEVEL_TITLE" xfId="856"/>
    <cellStyle name="____________________________________________Comma" xfId="857"/>
    <cellStyle name="____________________________________________Comma [0]" xfId="858"/>
    <cellStyle name="____________________________________________Currency" xfId="859"/>
    <cellStyle name="____________________________________________Currency [0]" xfId="860"/>
    <cellStyle name="____________________________________________ITEM" xfId="861"/>
    <cellStyle name="____________________________________________ITEM_DATA" xfId="862"/>
    <cellStyle name="____________________________________________ITEM_EMPTY" xfId="863"/>
    <cellStyle name="____________________________________________ITEM_EMPTY_DATA" xfId="864"/>
    <cellStyle name="____________________________________________ITEM_EMPTY_MEASURE" xfId="865"/>
    <cellStyle name="____________________________________________ITEM_ITERATOR" xfId="866"/>
    <cellStyle name="____________________________________________ITEM_MEASURE" xfId="867"/>
    <cellStyle name="____________________________________________Normal" xfId="868"/>
    <cellStyle name="____________________________________________Percent" xfId="869"/>
    <cellStyle name="____________________________________________SECTION" xfId="870"/>
    <cellStyle name="____________________________________________SECTION_ITERATOR" xfId="871"/>
    <cellStyle name="____________________________________________SUBSECTION" xfId="872"/>
    <cellStyle name="____________________________________________SUBSECTION_DATA" xfId="873"/>
    <cellStyle name="____________________________________________SUBSECTION_ITERATOR" xfId="874"/>
    <cellStyle name="____________________________________________SUBSECTION_MEASURE" xfId="875"/>
    <cellStyle name="____________________________________________SUBTITLES" xfId="876"/>
    <cellStyle name="____________________________________________TITLE_NUMBERATOR" xfId="877"/>
    <cellStyle name="____________________________________________TOP_LEVEL_TITLE" xfId="878"/>
    <cellStyle name="___________________________________________Comma" xfId="879"/>
    <cellStyle name="___________________________________________Comma [0]" xfId="880"/>
    <cellStyle name="___________________________________________Currency" xfId="881"/>
    <cellStyle name="___________________________________________Currency [0]" xfId="882"/>
    <cellStyle name="___________________________________________ITEM" xfId="883"/>
    <cellStyle name="___________________________________________ITEM_DATA" xfId="884"/>
    <cellStyle name="___________________________________________ITEM_EMPTY" xfId="885"/>
    <cellStyle name="___________________________________________ITEM_EMPTY_DATA" xfId="886"/>
    <cellStyle name="___________________________________________ITEM_EMPTY_MEASURE" xfId="887"/>
    <cellStyle name="___________________________________________ITEM_ITERATOR" xfId="888"/>
    <cellStyle name="___________________________________________ITEM_MEASURE" xfId="889"/>
    <cellStyle name="___________________________________________Normal" xfId="890"/>
    <cellStyle name="___________________________________________Percent" xfId="891"/>
    <cellStyle name="___________________________________________SECTION" xfId="892"/>
    <cellStyle name="___________________________________________SECTION_ITERATOR" xfId="893"/>
    <cellStyle name="___________________________________________SUBSECTION" xfId="894"/>
    <cellStyle name="___________________________________________SUBSECTION_DATA" xfId="895"/>
    <cellStyle name="___________________________________________SUBSECTION_ITERATOR" xfId="896"/>
    <cellStyle name="___________________________________________SUBSECTION_MEASURE" xfId="897"/>
    <cellStyle name="___________________________________________SUBTITLES" xfId="898"/>
    <cellStyle name="___________________________________________TITLE_NUMBERATOR" xfId="899"/>
    <cellStyle name="___________________________________________TOP_LEVEL_TITLE" xfId="900"/>
    <cellStyle name="__________________________________________Comma" xfId="901"/>
    <cellStyle name="__________________________________________Comma [0]" xfId="902"/>
    <cellStyle name="__________________________________________Currency" xfId="903"/>
    <cellStyle name="__________________________________________Currency [0]" xfId="904"/>
    <cellStyle name="__________________________________________ITEM" xfId="905"/>
    <cellStyle name="__________________________________________ITEM_DATA" xfId="906"/>
    <cellStyle name="__________________________________________ITEM_EMPTY" xfId="907"/>
    <cellStyle name="__________________________________________ITEM_EMPTY_DATA" xfId="908"/>
    <cellStyle name="__________________________________________ITEM_EMPTY_MEASURE" xfId="909"/>
    <cellStyle name="__________________________________________ITEM_ITERATOR" xfId="910"/>
    <cellStyle name="__________________________________________ITEM_MEASURE" xfId="911"/>
    <cellStyle name="__________________________________________Normal" xfId="912"/>
    <cellStyle name="__________________________________________Percent" xfId="913"/>
    <cellStyle name="__________________________________________SECTION" xfId="914"/>
    <cellStyle name="__________________________________________SECTION_ITERATOR" xfId="915"/>
    <cellStyle name="__________________________________________SUBSECTION" xfId="916"/>
    <cellStyle name="__________________________________________SUBSECTION_DATA" xfId="917"/>
    <cellStyle name="__________________________________________SUBSECTION_ITERATOR" xfId="918"/>
    <cellStyle name="__________________________________________SUBSECTION_MEASURE" xfId="919"/>
    <cellStyle name="__________________________________________SUBTITLES" xfId="920"/>
    <cellStyle name="__________________________________________TITLE_NUMBERATOR" xfId="921"/>
    <cellStyle name="__________________________________________TOP_LEVEL_TITLE" xfId="922"/>
    <cellStyle name="_________________________________________Comma" xfId="923"/>
    <cellStyle name="_________________________________________Comma [0]" xfId="924"/>
    <cellStyle name="_________________________________________Currency" xfId="925"/>
    <cellStyle name="_________________________________________Currency [0]" xfId="926"/>
    <cellStyle name="_________________________________________ITEM" xfId="927"/>
    <cellStyle name="_________________________________________ITEM_DATA" xfId="928"/>
    <cellStyle name="_________________________________________ITEM_EMPTY" xfId="929"/>
    <cellStyle name="_________________________________________ITEM_EMPTY_DATA" xfId="930"/>
    <cellStyle name="_________________________________________ITEM_EMPTY_MEASURE" xfId="931"/>
    <cellStyle name="_________________________________________ITEM_ITERATOR" xfId="932"/>
    <cellStyle name="_________________________________________ITEM_MEASURE" xfId="933"/>
    <cellStyle name="_________________________________________Normal" xfId="934"/>
    <cellStyle name="_________________________________________Percent" xfId="935"/>
    <cellStyle name="_________________________________________SECTION" xfId="936"/>
    <cellStyle name="_________________________________________SECTION_ITERATOR" xfId="937"/>
    <cellStyle name="_________________________________________SUBSECTION" xfId="938"/>
    <cellStyle name="_________________________________________SUBSECTION_DATA" xfId="939"/>
    <cellStyle name="_________________________________________SUBSECTION_ITERATOR" xfId="940"/>
    <cellStyle name="_________________________________________SUBSECTION_MEASURE" xfId="941"/>
    <cellStyle name="_________________________________________SUBTITLES" xfId="942"/>
    <cellStyle name="_________________________________________TITLE_NUMBERATOR" xfId="943"/>
    <cellStyle name="_________________________________________TOP_LEVEL_TITLE" xfId="944"/>
    <cellStyle name="________________________________________Comma" xfId="945"/>
    <cellStyle name="________________________________________Comma [0]" xfId="946"/>
    <cellStyle name="________________________________________Currency" xfId="947"/>
    <cellStyle name="________________________________________Currency [0]" xfId="948"/>
    <cellStyle name="________________________________________ITEM" xfId="949"/>
    <cellStyle name="________________________________________ITEM_DATA" xfId="950"/>
    <cellStyle name="________________________________________ITEM_EMPTY" xfId="951"/>
    <cellStyle name="________________________________________ITEM_EMPTY_DATA" xfId="952"/>
    <cellStyle name="________________________________________ITEM_EMPTY_MEASURE" xfId="953"/>
    <cellStyle name="________________________________________ITEM_ITERATOR" xfId="954"/>
    <cellStyle name="________________________________________ITEM_MEASURE" xfId="955"/>
    <cellStyle name="________________________________________Normal" xfId="956"/>
    <cellStyle name="________________________________________Percent" xfId="957"/>
    <cellStyle name="________________________________________SECTION" xfId="958"/>
    <cellStyle name="________________________________________SECTION_ITERATOR" xfId="959"/>
    <cellStyle name="________________________________________SUBSECTION" xfId="960"/>
    <cellStyle name="________________________________________SUBSECTION_DATA" xfId="961"/>
    <cellStyle name="________________________________________SUBSECTION_ITERATOR" xfId="962"/>
    <cellStyle name="________________________________________SUBSECTION_MEASURE" xfId="963"/>
    <cellStyle name="________________________________________SUBTITLES" xfId="964"/>
    <cellStyle name="________________________________________TITLE_NUMBERATOR" xfId="965"/>
    <cellStyle name="________________________________________TOP_LEVEL_TITLE" xfId="966"/>
    <cellStyle name="_______________________________________Comma" xfId="967"/>
    <cellStyle name="_______________________________________Comma [0]" xfId="968"/>
    <cellStyle name="_______________________________________Currency" xfId="969"/>
    <cellStyle name="_______________________________________Currency [0]" xfId="970"/>
    <cellStyle name="_______________________________________ITEM" xfId="971"/>
    <cellStyle name="_______________________________________ITEM_DATA" xfId="972"/>
    <cellStyle name="_______________________________________ITEM_EMPTY" xfId="973"/>
    <cellStyle name="_______________________________________ITEM_EMPTY_DATA" xfId="974"/>
    <cellStyle name="_______________________________________ITEM_EMPTY_MEASURE" xfId="975"/>
    <cellStyle name="_______________________________________ITEM_ITERATOR" xfId="976"/>
    <cellStyle name="_______________________________________ITEM_MEASURE" xfId="977"/>
    <cellStyle name="_______________________________________Normal" xfId="978"/>
    <cellStyle name="_______________________________________Percent" xfId="979"/>
    <cellStyle name="_______________________________________SECTION" xfId="980"/>
    <cellStyle name="_______________________________________SECTION_ITERATOR" xfId="981"/>
    <cellStyle name="_______________________________________SUBSECTION" xfId="982"/>
    <cellStyle name="_______________________________________SUBSECTION_DATA" xfId="983"/>
    <cellStyle name="_______________________________________SUBSECTION_ITERATOR" xfId="984"/>
    <cellStyle name="_______________________________________SUBSECTION_MEASURE" xfId="985"/>
    <cellStyle name="_______________________________________SUBTITLES" xfId="986"/>
    <cellStyle name="_______________________________________TITLE_NUMBERATOR" xfId="987"/>
    <cellStyle name="_______________________________________TOP_LEVEL_TITLE" xfId="988"/>
    <cellStyle name="______________________________________Comma" xfId="989"/>
    <cellStyle name="______________________________________Comma [0]" xfId="990"/>
    <cellStyle name="______________________________________Currency" xfId="991"/>
    <cellStyle name="______________________________________Currency [0]" xfId="992"/>
    <cellStyle name="______________________________________ITEM" xfId="993"/>
    <cellStyle name="______________________________________ITEM_DATA" xfId="994"/>
    <cellStyle name="______________________________________ITEM_EMPTY" xfId="995"/>
    <cellStyle name="______________________________________ITEM_EMPTY_DATA" xfId="996"/>
    <cellStyle name="______________________________________ITEM_EMPTY_MEASURE" xfId="997"/>
    <cellStyle name="______________________________________ITEM_ITERATOR" xfId="998"/>
    <cellStyle name="______________________________________ITEM_MEASURE" xfId="999"/>
    <cellStyle name="______________________________________Normal" xfId="1000"/>
    <cellStyle name="______________________________________Percent" xfId="1001"/>
    <cellStyle name="______________________________________SECTION" xfId="1002"/>
    <cellStyle name="______________________________________SECTION_ITERATOR" xfId="1003"/>
    <cellStyle name="______________________________________SUBSECTION" xfId="1004"/>
    <cellStyle name="______________________________________SUBSECTION_DATA" xfId="1005"/>
    <cellStyle name="______________________________________SUBSECTION_ITERATOR" xfId="1006"/>
    <cellStyle name="______________________________________SUBSECTION_MEASURE" xfId="1007"/>
    <cellStyle name="______________________________________SUBTITLES" xfId="1008"/>
    <cellStyle name="______________________________________TITLE_NUMBERATOR" xfId="1009"/>
    <cellStyle name="______________________________________TOP_LEVEL_TITLE" xfId="1010"/>
    <cellStyle name="_____________________________________Comma" xfId="1011"/>
    <cellStyle name="_____________________________________Comma [0]" xfId="1012"/>
    <cellStyle name="_____________________________________Currency" xfId="1013"/>
    <cellStyle name="_____________________________________Currency [0]" xfId="1014"/>
    <cellStyle name="_____________________________________ITEM" xfId="1015"/>
    <cellStyle name="_____________________________________ITEM_DATA" xfId="1016"/>
    <cellStyle name="_____________________________________ITEM_EMPTY" xfId="1017"/>
    <cellStyle name="_____________________________________ITEM_EMPTY_DATA" xfId="1018"/>
    <cellStyle name="_____________________________________ITEM_EMPTY_MEASURE" xfId="1019"/>
    <cellStyle name="_____________________________________ITEM_ITERATOR" xfId="1020"/>
    <cellStyle name="_____________________________________ITEM_MEASURE" xfId="1021"/>
    <cellStyle name="_____________________________________Normal" xfId="1022"/>
    <cellStyle name="_____________________________________Percent" xfId="1023"/>
    <cellStyle name="_____________________________________SECTION" xfId="1024"/>
    <cellStyle name="_____________________________________SECTION_ITERATOR" xfId="1025"/>
    <cellStyle name="_____________________________________SUBSECTION" xfId="1026"/>
    <cellStyle name="_____________________________________SUBSECTION_DATA" xfId="1027"/>
    <cellStyle name="_____________________________________SUBSECTION_ITERATOR" xfId="1028"/>
    <cellStyle name="_____________________________________SUBSECTION_MEASURE" xfId="1029"/>
    <cellStyle name="_____________________________________SUBTITLES" xfId="1030"/>
    <cellStyle name="_____________________________________TITLE_NUMBERATOR" xfId="1031"/>
    <cellStyle name="_____________________________________TOP_LEVEL_TITLE" xfId="1032"/>
    <cellStyle name="____________________________________Comma" xfId="1033"/>
    <cellStyle name="____________________________________Comma [0]" xfId="1034"/>
    <cellStyle name="____________________________________Currency" xfId="1035"/>
    <cellStyle name="____________________________________Currency [0]" xfId="1036"/>
    <cellStyle name="____________________________________ITEM" xfId="1037"/>
    <cellStyle name="____________________________________ITEM_DATA" xfId="1038"/>
    <cellStyle name="____________________________________ITEM_EMPTY" xfId="1039"/>
    <cellStyle name="____________________________________ITEM_EMPTY_DATA" xfId="1040"/>
    <cellStyle name="____________________________________ITEM_EMPTY_MEASURE" xfId="1041"/>
    <cellStyle name="____________________________________ITEM_ITERATOR" xfId="1042"/>
    <cellStyle name="____________________________________ITEM_MEASURE" xfId="1043"/>
    <cellStyle name="____________________________________Normal" xfId="1044"/>
    <cellStyle name="____________________________________Percent" xfId="1045"/>
    <cellStyle name="____________________________________SECTION" xfId="1046"/>
    <cellStyle name="____________________________________SECTION_ITERATOR" xfId="1047"/>
    <cellStyle name="____________________________________SUBSECTION" xfId="1048"/>
    <cellStyle name="____________________________________SUBSECTION_DATA" xfId="1049"/>
    <cellStyle name="____________________________________SUBSECTION_ITERATOR" xfId="1050"/>
    <cellStyle name="____________________________________SUBSECTION_MEASURE" xfId="1051"/>
    <cellStyle name="____________________________________SUBTITLES" xfId="1052"/>
    <cellStyle name="____________________________________TITLE_NUMBERATOR" xfId="1053"/>
    <cellStyle name="____________________________________TOP_LEVEL_TITLE" xfId="1054"/>
    <cellStyle name="___________________________________Comma" xfId="1055"/>
    <cellStyle name="___________________________________Comma [0]" xfId="1056"/>
    <cellStyle name="___________________________________Currency" xfId="1057"/>
    <cellStyle name="___________________________________Currency [0]" xfId="1058"/>
    <cellStyle name="___________________________________ITEM" xfId="1059"/>
    <cellStyle name="___________________________________ITEM_DATA" xfId="1060"/>
    <cellStyle name="___________________________________ITEM_EMPTY" xfId="1061"/>
    <cellStyle name="___________________________________ITEM_EMPTY_DATA" xfId="1062"/>
    <cellStyle name="___________________________________ITEM_EMPTY_MEASURE" xfId="1063"/>
    <cellStyle name="___________________________________ITEM_ITERATOR" xfId="1064"/>
    <cellStyle name="___________________________________ITEM_MEASURE" xfId="1065"/>
    <cellStyle name="___________________________________Normal" xfId="1066"/>
    <cellStyle name="___________________________________Percent" xfId="1067"/>
    <cellStyle name="___________________________________SECTION" xfId="1068"/>
    <cellStyle name="___________________________________SECTION_ITERATOR" xfId="1069"/>
    <cellStyle name="___________________________________SUBSECTION" xfId="1070"/>
    <cellStyle name="___________________________________SUBSECTION_DATA" xfId="1071"/>
    <cellStyle name="___________________________________SUBSECTION_ITERATOR" xfId="1072"/>
    <cellStyle name="___________________________________SUBSECTION_MEASURE" xfId="1073"/>
    <cellStyle name="___________________________________SUBTITLES" xfId="1074"/>
    <cellStyle name="___________________________________TITLE_NUMBERATOR" xfId="1075"/>
    <cellStyle name="___________________________________TOP_LEVEL_TITLE" xfId="1076"/>
    <cellStyle name="__________________________________Comma" xfId="1077"/>
    <cellStyle name="__________________________________Comma [0]" xfId="1078"/>
    <cellStyle name="__________________________________Currency" xfId="1079"/>
    <cellStyle name="__________________________________Currency [0]" xfId="1080"/>
    <cellStyle name="__________________________________ITEM" xfId="1081"/>
    <cellStyle name="__________________________________ITEM_DATA" xfId="1082"/>
    <cellStyle name="__________________________________ITEM_EMPTY" xfId="1083"/>
    <cellStyle name="__________________________________ITEM_EMPTY_DATA" xfId="1084"/>
    <cellStyle name="__________________________________ITEM_EMPTY_MEASURE" xfId="1085"/>
    <cellStyle name="__________________________________ITEM_ITERATOR" xfId="1086"/>
    <cellStyle name="__________________________________ITEM_MEASURE" xfId="1087"/>
    <cellStyle name="__________________________________Normal" xfId="1088"/>
    <cellStyle name="__________________________________Percent" xfId="1089"/>
    <cellStyle name="__________________________________SECTION" xfId="1090"/>
    <cellStyle name="__________________________________SECTION_ITERATOR" xfId="1091"/>
    <cellStyle name="__________________________________SUBSECTION" xfId="1092"/>
    <cellStyle name="__________________________________SUBSECTION_DATA" xfId="1093"/>
    <cellStyle name="__________________________________SUBSECTION_ITERATOR" xfId="1094"/>
    <cellStyle name="__________________________________SUBSECTION_MEASURE" xfId="1095"/>
    <cellStyle name="__________________________________SUBTITLES" xfId="1096"/>
    <cellStyle name="__________________________________TITLE_NUMBERATOR" xfId="1097"/>
    <cellStyle name="__________________________________TOP_LEVEL_TITLE" xfId="1098"/>
    <cellStyle name="_________________________________Comma" xfId="1099"/>
    <cellStyle name="_________________________________Comma [0]" xfId="1100"/>
    <cellStyle name="_________________________________Currency" xfId="1101"/>
    <cellStyle name="_________________________________Currency [0]" xfId="1102"/>
    <cellStyle name="_________________________________ITEM" xfId="1103"/>
    <cellStyle name="_________________________________ITEM_DATA" xfId="1104"/>
    <cellStyle name="_________________________________ITEM_EMPTY" xfId="1105"/>
    <cellStyle name="_________________________________ITEM_EMPTY_DATA" xfId="1106"/>
    <cellStyle name="_________________________________ITEM_EMPTY_MEASURE" xfId="1107"/>
    <cellStyle name="_________________________________ITEM_ITERATOR" xfId="1108"/>
    <cellStyle name="_________________________________ITEM_MEASURE" xfId="1109"/>
    <cellStyle name="_________________________________Normal" xfId="1110"/>
    <cellStyle name="_________________________________Percent" xfId="1111"/>
    <cellStyle name="_________________________________SECTION" xfId="1112"/>
    <cellStyle name="_________________________________SECTION_ITERATOR" xfId="1113"/>
    <cellStyle name="_________________________________SUBSECTION" xfId="1114"/>
    <cellStyle name="_________________________________SUBSECTION_DATA" xfId="1115"/>
    <cellStyle name="_________________________________SUBSECTION_ITERATOR" xfId="1116"/>
    <cellStyle name="_________________________________SUBSECTION_MEASURE" xfId="1117"/>
    <cellStyle name="_________________________________SUBTITLES" xfId="1118"/>
    <cellStyle name="_________________________________TITLE_NUMBERATOR" xfId="1119"/>
    <cellStyle name="_________________________________TOP_LEVEL_TITLE" xfId="1120"/>
    <cellStyle name="________________________________Comma" xfId="1121"/>
    <cellStyle name="________________________________Comma [0]" xfId="1122"/>
    <cellStyle name="________________________________Currency" xfId="1123"/>
    <cellStyle name="________________________________Currency [0]" xfId="1124"/>
    <cellStyle name="________________________________ITEM" xfId="1125"/>
    <cellStyle name="________________________________ITEM_DATA" xfId="1126"/>
    <cellStyle name="________________________________ITEM_EMPTY" xfId="1127"/>
    <cellStyle name="________________________________ITEM_EMPTY_DATA" xfId="1128"/>
    <cellStyle name="________________________________ITEM_EMPTY_MEASURE" xfId="1129"/>
    <cellStyle name="________________________________ITEM_ITERATOR" xfId="1130"/>
    <cellStyle name="________________________________ITEM_MEASURE" xfId="1131"/>
    <cellStyle name="________________________________Normal" xfId="1132"/>
    <cellStyle name="________________________________Percent" xfId="1133"/>
    <cellStyle name="________________________________SECTION" xfId="1134"/>
    <cellStyle name="________________________________SECTION_ITERATOR" xfId="1135"/>
    <cellStyle name="________________________________SUBSECTION" xfId="1136"/>
    <cellStyle name="________________________________SUBSECTION_DATA" xfId="1137"/>
    <cellStyle name="________________________________SUBSECTION_ITERATOR" xfId="1138"/>
    <cellStyle name="________________________________SUBSECTION_MEASURE" xfId="1139"/>
    <cellStyle name="________________________________SUBTITLES" xfId="1140"/>
    <cellStyle name="________________________________TITLE_NUMBERATOR" xfId="1141"/>
    <cellStyle name="________________________________TOP_LEVEL_TITLE" xfId="1142"/>
    <cellStyle name="_______________________________Comma" xfId="1143"/>
    <cellStyle name="_______________________________Comma [0]" xfId="1144"/>
    <cellStyle name="_______________________________Currency" xfId="1145"/>
    <cellStyle name="_______________________________Currency [0]" xfId="1146"/>
    <cellStyle name="_______________________________ITEM" xfId="1147"/>
    <cellStyle name="_______________________________ITEM_DATA" xfId="1148"/>
    <cellStyle name="_______________________________ITEM_EMPTY" xfId="1149"/>
    <cellStyle name="_______________________________ITEM_EMPTY_DATA" xfId="1150"/>
    <cellStyle name="_______________________________ITEM_EMPTY_MEASURE" xfId="1151"/>
    <cellStyle name="_______________________________ITEM_ITERATOR" xfId="1152"/>
    <cellStyle name="_______________________________ITEM_MEASURE" xfId="1153"/>
    <cellStyle name="_______________________________Normal" xfId="1154"/>
    <cellStyle name="_______________________________Percent" xfId="1155"/>
    <cellStyle name="_______________________________SECTION" xfId="1156"/>
    <cellStyle name="_______________________________SECTION_ITERATOR" xfId="1157"/>
    <cellStyle name="_______________________________SUBSECTION" xfId="1158"/>
    <cellStyle name="_______________________________SUBSECTION_DATA" xfId="1159"/>
    <cellStyle name="_______________________________SUBSECTION_ITERATOR" xfId="1160"/>
    <cellStyle name="_______________________________SUBSECTION_MEASURE" xfId="1161"/>
    <cellStyle name="_______________________________SUBTITLES" xfId="1162"/>
    <cellStyle name="_______________________________TITLE_NUMBERATOR" xfId="1163"/>
    <cellStyle name="_______________________________TOP_LEVEL_TITLE" xfId="1164"/>
    <cellStyle name="______________________________Comma" xfId="1165"/>
    <cellStyle name="______________________________Comma [0]" xfId="1166"/>
    <cellStyle name="______________________________Currency" xfId="1167"/>
    <cellStyle name="______________________________Currency [0]" xfId="1168"/>
    <cellStyle name="______________________________ITEM" xfId="1169"/>
    <cellStyle name="______________________________ITEM_DATA" xfId="1170"/>
    <cellStyle name="______________________________ITEM_EMPTY" xfId="1171"/>
    <cellStyle name="______________________________ITEM_EMPTY_DATA" xfId="1172"/>
    <cellStyle name="______________________________ITEM_EMPTY_MEASURE" xfId="1173"/>
    <cellStyle name="______________________________ITEM_ITERATOR" xfId="1174"/>
    <cellStyle name="______________________________ITEM_MEASURE" xfId="1175"/>
    <cellStyle name="______________________________Normal" xfId="1176"/>
    <cellStyle name="______________________________Percent" xfId="1177"/>
    <cellStyle name="______________________________SECTION" xfId="1178"/>
    <cellStyle name="______________________________SECTION_ITERATOR" xfId="1179"/>
    <cellStyle name="______________________________SUBSECTION" xfId="1180"/>
    <cellStyle name="______________________________SUBSECTION_DATA" xfId="1181"/>
    <cellStyle name="______________________________SUBSECTION_ITERATOR" xfId="1182"/>
    <cellStyle name="______________________________SUBSECTION_MEASURE" xfId="1183"/>
    <cellStyle name="______________________________SUBTITLES" xfId="1184"/>
    <cellStyle name="______________________________TITLE_NUMBERATOR" xfId="1185"/>
    <cellStyle name="______________________________TOP_LEVEL_TITLE" xfId="1186"/>
    <cellStyle name="_____________________________Comma" xfId="1187"/>
    <cellStyle name="_____________________________Comma [0]" xfId="1188"/>
    <cellStyle name="_____________________________Currency" xfId="1189"/>
    <cellStyle name="_____________________________Currency [0]" xfId="1190"/>
    <cellStyle name="_____________________________ITEM" xfId="1191"/>
    <cellStyle name="_____________________________ITEM_DATA" xfId="1192"/>
    <cellStyle name="_____________________________ITEM_EMPTY" xfId="1193"/>
    <cellStyle name="_____________________________ITEM_EMPTY_DATA" xfId="1194"/>
    <cellStyle name="_____________________________ITEM_EMPTY_MEASURE" xfId="1195"/>
    <cellStyle name="_____________________________ITEM_ITERATOR" xfId="1196"/>
    <cellStyle name="_____________________________ITEM_MEASURE" xfId="1197"/>
    <cellStyle name="_____________________________Normal" xfId="1198"/>
    <cellStyle name="_____________________________Percent" xfId="1199"/>
    <cellStyle name="_____________________________SECTION" xfId="1200"/>
    <cellStyle name="_____________________________SECTION_ITERATOR" xfId="1201"/>
    <cellStyle name="_____________________________SUBSECTION" xfId="1202"/>
    <cellStyle name="_____________________________SUBSECTION_DATA" xfId="1203"/>
    <cellStyle name="_____________________________SUBSECTION_ITERATOR" xfId="1204"/>
    <cellStyle name="_____________________________SUBSECTION_MEASURE" xfId="1205"/>
    <cellStyle name="_____________________________SUBTITLES" xfId="1206"/>
    <cellStyle name="_____________________________TITLE_NUMBERATOR" xfId="1207"/>
    <cellStyle name="_____________________________TOP_LEVEL_TITLE" xfId="1208"/>
    <cellStyle name="____________________________Comma" xfId="1209"/>
    <cellStyle name="____________________________Comma [0]" xfId="1210"/>
    <cellStyle name="____________________________Currency" xfId="1211"/>
    <cellStyle name="____________________________Currency [0]" xfId="1212"/>
    <cellStyle name="____________________________ITEM" xfId="1213"/>
    <cellStyle name="____________________________ITEM_DATA" xfId="1214"/>
    <cellStyle name="____________________________ITEM_EMPTY" xfId="1215"/>
    <cellStyle name="____________________________ITEM_EMPTY_DATA" xfId="1216"/>
    <cellStyle name="____________________________ITEM_EMPTY_MEASURE" xfId="1217"/>
    <cellStyle name="____________________________ITEM_ITERATOR" xfId="1218"/>
    <cellStyle name="____________________________ITEM_MEASURE" xfId="1219"/>
    <cellStyle name="____________________________Normal" xfId="1220"/>
    <cellStyle name="____________________________Percent" xfId="1221"/>
    <cellStyle name="____________________________SECTION" xfId="1222"/>
    <cellStyle name="____________________________SECTION_ITERATOR" xfId="1223"/>
    <cellStyle name="____________________________SUBSECTION" xfId="1224"/>
    <cellStyle name="____________________________SUBSECTION_DATA" xfId="1225"/>
    <cellStyle name="____________________________SUBSECTION_ITERATOR" xfId="1226"/>
    <cellStyle name="____________________________SUBSECTION_MEASURE" xfId="1227"/>
    <cellStyle name="____________________________SUBTITLES" xfId="1228"/>
    <cellStyle name="____________________________TITLE_NUMBERATOR" xfId="1229"/>
    <cellStyle name="____________________________TOP_LEVEL_TITLE" xfId="1230"/>
    <cellStyle name="___________________________Comma" xfId="1231"/>
    <cellStyle name="___________________________Comma [0]" xfId="1232"/>
    <cellStyle name="___________________________Currency" xfId="1233"/>
    <cellStyle name="___________________________Currency [0]" xfId="1234"/>
    <cellStyle name="___________________________ITEM" xfId="1235"/>
    <cellStyle name="___________________________ITEM_DATA" xfId="1236"/>
    <cellStyle name="___________________________ITEM_EMPTY" xfId="1237"/>
    <cellStyle name="___________________________ITEM_EMPTY_DATA" xfId="1238"/>
    <cellStyle name="___________________________ITEM_EMPTY_MEASURE" xfId="1239"/>
    <cellStyle name="___________________________ITEM_ITERATOR" xfId="1240"/>
    <cellStyle name="___________________________ITEM_MEASURE" xfId="1241"/>
    <cellStyle name="___________________________Normal" xfId="1242"/>
    <cellStyle name="___________________________Percent" xfId="1243"/>
    <cellStyle name="___________________________SECTION" xfId="1244"/>
    <cellStyle name="___________________________SECTION_ITERATOR" xfId="1245"/>
    <cellStyle name="___________________________SUBSECTION" xfId="1246"/>
    <cellStyle name="___________________________SUBSECTION_DATA" xfId="1247"/>
    <cellStyle name="___________________________SUBSECTION_ITERATOR" xfId="1248"/>
    <cellStyle name="___________________________SUBSECTION_MEASURE" xfId="1249"/>
    <cellStyle name="___________________________SUBTITLES" xfId="1250"/>
    <cellStyle name="___________________________TITLE_NUMBERATOR" xfId="1251"/>
    <cellStyle name="___________________________TOP_LEVEL_TITLE" xfId="1252"/>
    <cellStyle name="__________________________Comma" xfId="1253"/>
    <cellStyle name="__________________________Comma [0]" xfId="1254"/>
    <cellStyle name="__________________________Currency" xfId="1255"/>
    <cellStyle name="__________________________Currency [0]" xfId="1256"/>
    <cellStyle name="__________________________ITEM" xfId="1257"/>
    <cellStyle name="__________________________ITEM_DATA" xfId="1258"/>
    <cellStyle name="__________________________ITEM_EMPTY" xfId="1259"/>
    <cellStyle name="__________________________ITEM_EMPTY_DATA" xfId="1260"/>
    <cellStyle name="__________________________ITEM_EMPTY_MEASURE" xfId="1261"/>
    <cellStyle name="__________________________ITEM_ITERATOR" xfId="1262"/>
    <cellStyle name="__________________________ITEM_MEASURE" xfId="1263"/>
    <cellStyle name="__________________________Normal" xfId="1264"/>
    <cellStyle name="__________________________Percent" xfId="1265"/>
    <cellStyle name="__________________________SECTION" xfId="1266"/>
    <cellStyle name="__________________________SECTION_ITERATOR" xfId="1267"/>
    <cellStyle name="__________________________SUBSECTION" xfId="1268"/>
    <cellStyle name="__________________________SUBSECTION_DATA" xfId="1269"/>
    <cellStyle name="__________________________SUBSECTION_ITERATOR" xfId="1270"/>
    <cellStyle name="__________________________SUBSECTION_MEASURE" xfId="1271"/>
    <cellStyle name="__________________________SUBTITLES" xfId="1272"/>
    <cellStyle name="__________________________TITLE_NUMBERATOR" xfId="1273"/>
    <cellStyle name="__________________________TOP_LEVEL_TITLE" xfId="1274"/>
    <cellStyle name="_________________________Comma" xfId="1275"/>
    <cellStyle name="_________________________Comma [0]" xfId="1276"/>
    <cellStyle name="_________________________Currency" xfId="1277"/>
    <cellStyle name="_________________________Currency [0]" xfId="1278"/>
    <cellStyle name="_________________________ITEM" xfId="1279"/>
    <cellStyle name="_________________________ITEM_DATA" xfId="1280"/>
    <cellStyle name="_________________________ITEM_EMPTY" xfId="1281"/>
    <cellStyle name="_________________________ITEM_EMPTY_DATA" xfId="1282"/>
    <cellStyle name="_________________________ITEM_EMPTY_MEASURE" xfId="1283"/>
    <cellStyle name="_________________________ITEM_ITERATOR" xfId="1284"/>
    <cellStyle name="_________________________ITEM_MEASURE" xfId="1285"/>
    <cellStyle name="_________________________Normal" xfId="1286"/>
    <cellStyle name="_________________________Percent" xfId="1287"/>
    <cellStyle name="_________________________SECTION" xfId="1288"/>
    <cellStyle name="_________________________SECTION_ITERATOR" xfId="1289"/>
    <cellStyle name="_________________________SUBSECTION" xfId="1290"/>
    <cellStyle name="_________________________SUBSECTION_DATA" xfId="1291"/>
    <cellStyle name="_________________________SUBSECTION_ITERATOR" xfId="1292"/>
    <cellStyle name="_________________________SUBSECTION_MEASURE" xfId="1293"/>
    <cellStyle name="_________________________SUBTITLES" xfId="1294"/>
    <cellStyle name="_________________________TITLE_NUMBERATOR" xfId="1295"/>
    <cellStyle name="_________________________TOP_LEVEL_TITLE" xfId="1296"/>
    <cellStyle name="________________________Comma" xfId="1297"/>
    <cellStyle name="________________________Comma [0]" xfId="1298"/>
    <cellStyle name="________________________Currency" xfId="1299"/>
    <cellStyle name="________________________Currency [0]" xfId="1300"/>
    <cellStyle name="________________________ITEM" xfId="1301"/>
    <cellStyle name="________________________ITEM_DATA" xfId="1302"/>
    <cellStyle name="________________________ITEM_EMPTY" xfId="1303"/>
    <cellStyle name="________________________ITEM_EMPTY_DATA" xfId="1304"/>
    <cellStyle name="________________________ITEM_EMPTY_MEASURE" xfId="1305"/>
    <cellStyle name="________________________ITEM_ITERATOR" xfId="1306"/>
    <cellStyle name="________________________ITEM_MEASURE" xfId="1307"/>
    <cellStyle name="________________________Normal" xfId="1308"/>
    <cellStyle name="________________________Percent" xfId="1309"/>
    <cellStyle name="________________________SECTION" xfId="1310"/>
    <cellStyle name="________________________SECTION_ITERATOR" xfId="1311"/>
    <cellStyle name="________________________SUBSECTION" xfId="1312"/>
    <cellStyle name="________________________SUBSECTION_DATA" xfId="1313"/>
    <cellStyle name="________________________SUBSECTION_ITERATOR" xfId="1314"/>
    <cellStyle name="________________________SUBSECTION_MEASURE" xfId="1315"/>
    <cellStyle name="________________________SUBTITLES" xfId="1316"/>
    <cellStyle name="________________________TITLE_NUMBERATOR" xfId="1317"/>
    <cellStyle name="________________________TOP_LEVEL_TITLE" xfId="1318"/>
    <cellStyle name="_______________________Comma" xfId="1319"/>
    <cellStyle name="_______________________Comma [0]" xfId="1320"/>
    <cellStyle name="_______________________Currency" xfId="1321"/>
    <cellStyle name="_______________________Currency [0]" xfId="1322"/>
    <cellStyle name="_______________________ITEM" xfId="1323"/>
    <cellStyle name="_______________________ITEM_DATA" xfId="1324"/>
    <cellStyle name="_______________________ITEM_EMPTY" xfId="1325"/>
    <cellStyle name="_______________________ITEM_EMPTY_DATA" xfId="1326"/>
    <cellStyle name="_______________________ITEM_EMPTY_MEASURE" xfId="1327"/>
    <cellStyle name="_______________________ITEM_ITERATOR" xfId="1328"/>
    <cellStyle name="_______________________ITEM_MEASURE" xfId="1329"/>
    <cellStyle name="_______________________Normal" xfId="1330"/>
    <cellStyle name="_______________________Percent" xfId="1331"/>
    <cellStyle name="_______________________SECTION" xfId="1332"/>
    <cellStyle name="_______________________SECTION_ITERATOR" xfId="1333"/>
    <cellStyle name="_______________________SUBSECTION" xfId="1334"/>
    <cellStyle name="_______________________SUBSECTION_DATA" xfId="1335"/>
    <cellStyle name="_______________________SUBSECTION_ITERATOR" xfId="1336"/>
    <cellStyle name="_______________________SUBSECTION_MEASURE" xfId="1337"/>
    <cellStyle name="_______________________SUBTITLES" xfId="1338"/>
    <cellStyle name="_______________________TITLE_NUMBERATOR" xfId="1339"/>
    <cellStyle name="_______________________TOP_LEVEL_TITLE" xfId="1340"/>
    <cellStyle name="______________________Comma" xfId="1341"/>
    <cellStyle name="______________________Comma [0]" xfId="1342"/>
    <cellStyle name="______________________Currency" xfId="1343"/>
    <cellStyle name="______________________Currency [0]" xfId="1344"/>
    <cellStyle name="______________________ITEM" xfId="1345"/>
    <cellStyle name="______________________ITEM_DATA" xfId="1346"/>
    <cellStyle name="______________________ITEM_EMPTY" xfId="1347"/>
    <cellStyle name="______________________ITEM_EMPTY_DATA" xfId="1348"/>
    <cellStyle name="______________________ITEM_EMPTY_MEASURE" xfId="1349"/>
    <cellStyle name="______________________ITEM_ITERATOR" xfId="1350"/>
    <cellStyle name="______________________ITEM_MEASURE" xfId="1351"/>
    <cellStyle name="______________________Normal" xfId="1352"/>
    <cellStyle name="______________________Percent" xfId="1353"/>
    <cellStyle name="______________________SECTION" xfId="1354"/>
    <cellStyle name="______________________SECTION_ITERATOR" xfId="1355"/>
    <cellStyle name="______________________SUBSECTION" xfId="1356"/>
    <cellStyle name="______________________SUBSECTION_DATA" xfId="1357"/>
    <cellStyle name="______________________SUBSECTION_ITERATOR" xfId="1358"/>
    <cellStyle name="______________________SUBSECTION_MEASURE" xfId="1359"/>
    <cellStyle name="______________________SUBTITLES" xfId="1360"/>
    <cellStyle name="______________________TITLE_NUMBERATOR" xfId="1361"/>
    <cellStyle name="______________________TOP_LEVEL_TITLE" xfId="1362"/>
    <cellStyle name="_____________________Comma" xfId="1363"/>
    <cellStyle name="_____________________Comma [0]" xfId="1364"/>
    <cellStyle name="_____________________Currency" xfId="1365"/>
    <cellStyle name="_____________________Currency [0]" xfId="1366"/>
    <cellStyle name="_____________________ITEM" xfId="1367"/>
    <cellStyle name="_____________________ITEM_DATA" xfId="1368"/>
    <cellStyle name="_____________________ITEM_EMPTY" xfId="1369"/>
    <cellStyle name="_____________________ITEM_EMPTY_DATA" xfId="1370"/>
    <cellStyle name="_____________________ITEM_EMPTY_MEASURE" xfId="1371"/>
    <cellStyle name="_____________________ITEM_ITERATOR" xfId="1372"/>
    <cellStyle name="_____________________ITEM_MEASURE" xfId="1373"/>
    <cellStyle name="_____________________Normal" xfId="1374"/>
    <cellStyle name="_____________________Percent" xfId="1375"/>
    <cellStyle name="_____________________SECTION" xfId="1376"/>
    <cellStyle name="_____________________SECTION_ITERATOR" xfId="1377"/>
    <cellStyle name="_____________________SUBSECTION" xfId="1378"/>
    <cellStyle name="_____________________SUBSECTION_DATA" xfId="1379"/>
    <cellStyle name="_____________________SUBSECTION_ITERATOR" xfId="1380"/>
    <cellStyle name="_____________________SUBSECTION_MEASURE" xfId="1381"/>
    <cellStyle name="_____________________SUBTITLES" xfId="1382"/>
    <cellStyle name="_____________________TITLE_NUMBERATOR" xfId="1383"/>
    <cellStyle name="_____________________TOP_LEVEL_TITLE" xfId="1384"/>
    <cellStyle name="____________________Comma" xfId="1385"/>
    <cellStyle name="____________________Comma [0]" xfId="1386"/>
    <cellStyle name="____________________Currency" xfId="1387"/>
    <cellStyle name="____________________Currency [0]" xfId="1388"/>
    <cellStyle name="____________________ITEM" xfId="1389"/>
    <cellStyle name="____________________ITEM_DATA" xfId="1390"/>
    <cellStyle name="____________________ITEM_EMPTY" xfId="1391"/>
    <cellStyle name="____________________ITEM_EMPTY_DATA" xfId="1392"/>
    <cellStyle name="____________________ITEM_EMPTY_MEASURE" xfId="1393"/>
    <cellStyle name="____________________ITEM_ITERATOR" xfId="1394"/>
    <cellStyle name="____________________ITEM_MEASURE" xfId="1395"/>
    <cellStyle name="____________________Normal" xfId="1396"/>
    <cellStyle name="____________________Percent" xfId="1397"/>
    <cellStyle name="____________________SECTION" xfId="1398"/>
    <cellStyle name="____________________SECTION_ITERATOR" xfId="1399"/>
    <cellStyle name="____________________SUBSECTION" xfId="1400"/>
    <cellStyle name="____________________SUBSECTION_DATA" xfId="1401"/>
    <cellStyle name="____________________SUBSECTION_ITERATOR" xfId="1402"/>
    <cellStyle name="____________________SUBSECTION_MEASURE" xfId="1403"/>
    <cellStyle name="____________________SUBTITLES" xfId="1404"/>
    <cellStyle name="____________________TITLE_NUMBERATOR" xfId="1405"/>
    <cellStyle name="____________________TOP_LEVEL_TITLE" xfId="1406"/>
    <cellStyle name="___________________Comma" xfId="1407"/>
    <cellStyle name="___________________Comma [0]" xfId="1408"/>
    <cellStyle name="___________________Currency" xfId="1409"/>
    <cellStyle name="___________________Currency [0]" xfId="1410"/>
    <cellStyle name="___________________ITEM" xfId="1411"/>
    <cellStyle name="___________________ITEM_DATA" xfId="1412"/>
    <cellStyle name="___________________ITEM_EMPTY" xfId="1413"/>
    <cellStyle name="___________________ITEM_EMPTY_DATA" xfId="1414"/>
    <cellStyle name="___________________ITEM_EMPTY_MEASURE" xfId="1415"/>
    <cellStyle name="___________________ITEM_ITERATOR" xfId="1416"/>
    <cellStyle name="___________________ITEM_MEASURE" xfId="1417"/>
    <cellStyle name="___________________Normal" xfId="1418"/>
    <cellStyle name="___________________Percent" xfId="1419"/>
    <cellStyle name="___________________SECTION" xfId="1420"/>
    <cellStyle name="___________________SECTION_ITERATOR" xfId="1421"/>
    <cellStyle name="___________________SUBSECTION" xfId="1422"/>
    <cellStyle name="___________________SUBSECTION_DATA" xfId="1423"/>
    <cellStyle name="___________________SUBSECTION_ITERATOR" xfId="1424"/>
    <cellStyle name="___________________SUBSECTION_MEASURE" xfId="1425"/>
    <cellStyle name="___________________SUBTITLES" xfId="1426"/>
    <cellStyle name="___________________TITLE_NUMBERATOR" xfId="1427"/>
    <cellStyle name="___________________TOP_LEVEL_TITLE" xfId="1428"/>
    <cellStyle name="__________________Comma" xfId="1429"/>
    <cellStyle name="__________________Comma [0]" xfId="1430"/>
    <cellStyle name="__________________Currency" xfId="1431"/>
    <cellStyle name="__________________Currency [0]" xfId="1432"/>
    <cellStyle name="__________________ITEM" xfId="1433"/>
    <cellStyle name="__________________ITEM_DATA" xfId="1434"/>
    <cellStyle name="__________________ITEM_EMPTY" xfId="1435"/>
    <cellStyle name="__________________ITEM_EMPTY_DATA" xfId="1436"/>
    <cellStyle name="__________________ITEM_EMPTY_MEASURE" xfId="1437"/>
    <cellStyle name="__________________ITEM_ITERATOR" xfId="1438"/>
    <cellStyle name="__________________ITEM_MEASURE" xfId="1439"/>
    <cellStyle name="__________________Normal" xfId="1440"/>
    <cellStyle name="__________________Percent" xfId="1441"/>
    <cellStyle name="__________________SECTION" xfId="1442"/>
    <cellStyle name="__________________SECTION_ITERATOR" xfId="1443"/>
    <cellStyle name="__________________SUBSECTION" xfId="1444"/>
    <cellStyle name="__________________SUBSECTION_DATA" xfId="1445"/>
    <cellStyle name="__________________SUBSECTION_ITERATOR" xfId="1446"/>
    <cellStyle name="__________________SUBSECTION_MEASURE" xfId="1447"/>
    <cellStyle name="__________________SUBTITLES" xfId="1448"/>
    <cellStyle name="__________________TITLE_NUMBERATOR" xfId="1449"/>
    <cellStyle name="__________________TOP_LEVEL_TITLE" xfId="1450"/>
    <cellStyle name="_________________Comma" xfId="1451"/>
    <cellStyle name="_________________Comma [0]" xfId="1452"/>
    <cellStyle name="_________________Currency" xfId="1453"/>
    <cellStyle name="_________________Currency [0]" xfId="1454"/>
    <cellStyle name="_________________ITEM" xfId="1455"/>
    <cellStyle name="_________________ITEM_DATA" xfId="1456"/>
    <cellStyle name="_________________ITEM_EMPTY" xfId="1457"/>
    <cellStyle name="_________________ITEM_EMPTY_DATA" xfId="1458"/>
    <cellStyle name="_________________ITEM_EMPTY_MEASURE" xfId="1459"/>
    <cellStyle name="_________________ITEM_ITERATOR" xfId="1460"/>
    <cellStyle name="_________________ITEM_MEASURE" xfId="1461"/>
    <cellStyle name="_________________Normal" xfId="1462"/>
    <cellStyle name="_________________Percent" xfId="1463"/>
    <cellStyle name="_________________SECTION" xfId="1464"/>
    <cellStyle name="_________________SECTION_ITERATOR" xfId="1465"/>
    <cellStyle name="_________________SUBSECTION" xfId="1466"/>
    <cellStyle name="_________________SUBSECTION_DATA" xfId="1467"/>
    <cellStyle name="_________________SUBSECTION_ITERATOR" xfId="1468"/>
    <cellStyle name="_________________SUBSECTION_MEASURE" xfId="1469"/>
    <cellStyle name="_________________SUBTITLES" xfId="1470"/>
    <cellStyle name="_________________TITLE_NUMBERATOR" xfId="1471"/>
    <cellStyle name="_________________TOP_LEVEL_TITLE" xfId="1472"/>
    <cellStyle name="________________Comma" xfId="1473"/>
    <cellStyle name="________________Comma [0]" xfId="1474"/>
    <cellStyle name="________________Currency" xfId="1475"/>
    <cellStyle name="________________Currency [0]" xfId="1476"/>
    <cellStyle name="________________ITEM" xfId="1477"/>
    <cellStyle name="________________ITEM_DATA" xfId="1478"/>
    <cellStyle name="________________ITEM_EMPTY" xfId="1479"/>
    <cellStyle name="________________ITEM_EMPTY_DATA" xfId="1480"/>
    <cellStyle name="________________ITEM_EMPTY_MEASURE" xfId="1481"/>
    <cellStyle name="________________ITEM_ITERATOR" xfId="1482"/>
    <cellStyle name="________________ITEM_MEASURE" xfId="1483"/>
    <cellStyle name="________________Normal" xfId="1484"/>
    <cellStyle name="________________Percent" xfId="1485"/>
    <cellStyle name="________________SECTION" xfId="1486"/>
    <cellStyle name="________________SECTION_ITERATOR" xfId="1487"/>
    <cellStyle name="________________SUBSECTION" xfId="1488"/>
    <cellStyle name="________________SUBSECTION_DATA" xfId="1489"/>
    <cellStyle name="________________SUBSECTION_ITERATOR" xfId="1490"/>
    <cellStyle name="________________SUBSECTION_MEASURE" xfId="1491"/>
    <cellStyle name="________________SUBTITLES" xfId="1492"/>
    <cellStyle name="________________TITLE_NUMBERATOR" xfId="1493"/>
    <cellStyle name="________________TOP_LEVEL_TITLE" xfId="1494"/>
    <cellStyle name="_______________Comma" xfId="1495"/>
    <cellStyle name="_______________Comma [0]" xfId="1496"/>
    <cellStyle name="_______________Currency" xfId="1497"/>
    <cellStyle name="_______________Currency [0]" xfId="1498"/>
    <cellStyle name="_______________ITEM" xfId="1499"/>
    <cellStyle name="_______________ITEM_DATA" xfId="1500"/>
    <cellStyle name="_______________ITEM_EMPTY" xfId="1501"/>
    <cellStyle name="_______________ITEM_EMPTY_DATA" xfId="1502"/>
    <cellStyle name="_______________ITEM_EMPTY_MEASURE" xfId="1503"/>
    <cellStyle name="_______________ITEM_ITERATOR" xfId="1504"/>
    <cellStyle name="_______________ITEM_MEASURE" xfId="1505"/>
    <cellStyle name="_______________Normal" xfId="1506"/>
    <cellStyle name="_______________Percent" xfId="1507"/>
    <cellStyle name="_______________SECTION" xfId="1508"/>
    <cellStyle name="_______________SECTION_ITERATOR" xfId="1509"/>
    <cellStyle name="_______________SUBSECTION" xfId="1510"/>
    <cellStyle name="_______________SUBSECTION_DATA" xfId="1511"/>
    <cellStyle name="_______________SUBSECTION_ITERATOR" xfId="1512"/>
    <cellStyle name="_______________SUBSECTION_MEASURE" xfId="1513"/>
    <cellStyle name="_______________SUBTITLES" xfId="1514"/>
    <cellStyle name="_______________TITLE_NUMBERATOR" xfId="1515"/>
    <cellStyle name="_______________TOP_LEVEL_TITLE" xfId="1516"/>
    <cellStyle name="______________Comma" xfId="1517"/>
    <cellStyle name="______________Comma [0]" xfId="1518"/>
    <cellStyle name="______________Currency" xfId="1519"/>
    <cellStyle name="______________Currency [0]" xfId="1520"/>
    <cellStyle name="______________ITEM" xfId="1521"/>
    <cellStyle name="______________ITEM_DATA" xfId="1522"/>
    <cellStyle name="______________ITEM_EMPTY" xfId="1523"/>
    <cellStyle name="______________ITEM_EMPTY_DATA" xfId="1524"/>
    <cellStyle name="______________ITEM_EMPTY_MEASURE" xfId="1525"/>
    <cellStyle name="______________ITEM_ITERATOR" xfId="1526"/>
    <cellStyle name="______________ITEM_MEASURE" xfId="1527"/>
    <cellStyle name="______________Normal" xfId="1528"/>
    <cellStyle name="______________Percent" xfId="1529"/>
    <cellStyle name="______________SECTION" xfId="1530"/>
    <cellStyle name="______________SECTION_ITERATOR" xfId="1531"/>
    <cellStyle name="______________SUBSECTION" xfId="1532"/>
    <cellStyle name="______________SUBSECTION_DATA" xfId="1533"/>
    <cellStyle name="______________SUBSECTION_ITERATOR" xfId="1534"/>
    <cellStyle name="______________SUBSECTION_MEASURE" xfId="1535"/>
    <cellStyle name="______________SUBTITLES" xfId="1536"/>
    <cellStyle name="______________TITLE_NUMBERATOR" xfId="1537"/>
    <cellStyle name="______________TOP_LEVEL_TITLE" xfId="1538"/>
    <cellStyle name="_____________Comma" xfId="1539"/>
    <cellStyle name="_____________Comma [0]" xfId="1540"/>
    <cellStyle name="_____________Currency" xfId="1541"/>
    <cellStyle name="_____________Currency [0]" xfId="1542"/>
    <cellStyle name="_____________ITEM" xfId="1543"/>
    <cellStyle name="_____________ITEM_DATA" xfId="1544"/>
    <cellStyle name="_____________ITEM_EMPTY" xfId="1545"/>
    <cellStyle name="_____________ITEM_EMPTY_DATA" xfId="1546"/>
    <cellStyle name="_____________ITEM_EMPTY_MEASURE" xfId="1547"/>
    <cellStyle name="_____________ITEM_ITERATOR" xfId="1548"/>
    <cellStyle name="_____________ITEM_MEASURE" xfId="1549"/>
    <cellStyle name="_____________Normal" xfId="1550"/>
    <cellStyle name="_____________Percent" xfId="1551"/>
    <cellStyle name="_____________SECTION" xfId="1552"/>
    <cellStyle name="_____________SECTION_ITERATOR" xfId="1553"/>
    <cellStyle name="_____________SUBSECTION" xfId="1554"/>
    <cellStyle name="_____________SUBSECTION_DATA" xfId="1555"/>
    <cellStyle name="_____________SUBSECTION_ITERATOR" xfId="1556"/>
    <cellStyle name="_____________SUBSECTION_MEASURE" xfId="1557"/>
    <cellStyle name="_____________SUBTITLES" xfId="1558"/>
    <cellStyle name="_____________TITLE_NUMBERATOR" xfId="1559"/>
    <cellStyle name="_____________TOP_LEVEL_TITLE" xfId="1560"/>
    <cellStyle name="____________Comma" xfId="1561"/>
    <cellStyle name="____________Comma [0]" xfId="1562"/>
    <cellStyle name="____________Currency" xfId="1563"/>
    <cellStyle name="____________Currency [0]" xfId="1564"/>
    <cellStyle name="____________ITEM" xfId="1565"/>
    <cellStyle name="____________ITEM_DATA" xfId="1566"/>
    <cellStyle name="____________ITEM_EMPTY" xfId="1567"/>
    <cellStyle name="____________ITEM_EMPTY_DATA" xfId="1568"/>
    <cellStyle name="____________ITEM_EMPTY_MEASURE" xfId="1569"/>
    <cellStyle name="____________ITEM_ITERATOR" xfId="1570"/>
    <cellStyle name="____________ITEM_MEASURE" xfId="1571"/>
    <cellStyle name="____________Normal" xfId="1572"/>
    <cellStyle name="____________Percent" xfId="1573"/>
    <cellStyle name="____________SECTION" xfId="1574"/>
    <cellStyle name="____________SECTION_ITERATOR" xfId="1575"/>
    <cellStyle name="____________SUBSECTION" xfId="1576"/>
    <cellStyle name="____________SUBSECTION_DATA" xfId="1577"/>
    <cellStyle name="____________SUBSECTION_ITERATOR" xfId="1578"/>
    <cellStyle name="____________SUBSECTION_MEASURE" xfId="1579"/>
    <cellStyle name="____________SUBTITLES" xfId="1580"/>
    <cellStyle name="____________TITLE_NUMBERATOR" xfId="1581"/>
    <cellStyle name="____________TOP_LEVEL_TITLE" xfId="1582"/>
    <cellStyle name="___________Comma" xfId="1583"/>
    <cellStyle name="___________Comma [0]" xfId="1584"/>
    <cellStyle name="___________Currency" xfId="1585"/>
    <cellStyle name="___________Currency [0]" xfId="1586"/>
    <cellStyle name="___________ITEM" xfId="1587"/>
    <cellStyle name="___________ITEM_DATA" xfId="1588"/>
    <cellStyle name="___________ITEM_EMPTY" xfId="1589"/>
    <cellStyle name="___________ITEM_EMPTY_DATA" xfId="1590"/>
    <cellStyle name="___________ITEM_EMPTY_MEASURE" xfId="1591"/>
    <cellStyle name="___________ITEM_ITERATOR" xfId="1592"/>
    <cellStyle name="___________ITEM_MEASURE" xfId="1593"/>
    <cellStyle name="___________Normal" xfId="1594"/>
    <cellStyle name="___________Percent" xfId="1595"/>
    <cellStyle name="___________SECTION" xfId="1596"/>
    <cellStyle name="___________SECTION_ITERATOR" xfId="1597"/>
    <cellStyle name="___________SUBSECTION" xfId="1598"/>
    <cellStyle name="___________SUBSECTION_DATA" xfId="1599"/>
    <cellStyle name="___________SUBSECTION_ITERATOR" xfId="1600"/>
    <cellStyle name="___________SUBSECTION_MEASURE" xfId="1601"/>
    <cellStyle name="___________SUBTITLES" xfId="1602"/>
    <cellStyle name="___________TITLE_NUMBERATOR" xfId="1603"/>
    <cellStyle name="_______x001F______TITLE_NUMBERATOR" xfId="1604"/>
    <cellStyle name="___________TOP_LEVEL_TITLE" xfId="1605"/>
    <cellStyle name="__________Comma" xfId="1606"/>
    <cellStyle name="__________Comma [0]" xfId="1607"/>
    <cellStyle name="__________Currency" xfId="1608"/>
    <cellStyle name="__________Currency [0]" xfId="1609"/>
    <cellStyle name="__________ITEM" xfId="1610"/>
    <cellStyle name="__________ITEM_DATA" xfId="1611"/>
    <cellStyle name="__________ITEM_EMPTY" xfId="1612"/>
    <cellStyle name="__________ITEM_EMPTY_DATA" xfId="1613"/>
    <cellStyle name="__________ITEM_EMPTY_MEASURE" xfId="1614"/>
    <cellStyle name="__________ITEM_ITERATOR" xfId="1615"/>
    <cellStyle name="__________ITEM_MEASURE" xfId="1616"/>
    <cellStyle name="__________Normal" xfId="1617"/>
    <cellStyle name="__________Percent" xfId="1618"/>
    <cellStyle name="__________SECTION" xfId="1619"/>
    <cellStyle name="__________SECTION_ITERATOR" xfId="1620"/>
    <cellStyle name="__________SUBSECTION" xfId="1621"/>
    <cellStyle name="__________SUBSECTION_DATA" xfId="1622"/>
    <cellStyle name="__________SUBSECTION_ITERATOR" xfId="1623"/>
    <cellStyle name="__________SUBSECTION_MEASURE" xfId="1624"/>
    <cellStyle name="__________SUBTITLES" xfId="1625"/>
    <cellStyle name="__________TITLE_NUMBERATOR" xfId="1626"/>
    <cellStyle name="__________TOP_LEVEL_TITLE" xfId="1627"/>
    <cellStyle name="_________Comma" xfId="1628"/>
    <cellStyle name="_________Comma [0]" xfId="1629"/>
    <cellStyle name="_________Currency" xfId="1630"/>
    <cellStyle name="_________Currency [0]" xfId="1631"/>
    <cellStyle name="_________ITEM" xfId="1632"/>
    <cellStyle name="_________ITEM_DATA" xfId="1633"/>
    <cellStyle name="_________ITEM_EMPTY" xfId="1634"/>
    <cellStyle name="_________ITEM_EMPTY_DATA" xfId="1635"/>
    <cellStyle name="_________ITEM_EMPTY_MEASURE" xfId="1636"/>
    <cellStyle name="_________ITEM_ITERATOR" xfId="1637"/>
    <cellStyle name="_________ITEM_MEASURE" xfId="1638"/>
    <cellStyle name="_________Normal" xfId="1639"/>
    <cellStyle name="_________Percent" xfId="1640"/>
    <cellStyle name="_________SECTION" xfId="1641"/>
    <cellStyle name="_________SECTION_ITERATOR" xfId="1642"/>
    <cellStyle name="_________SUBSECTION" xfId="1643"/>
    <cellStyle name="_________SUBSECTION_DATA" xfId="1644"/>
    <cellStyle name="_________SUBSECTION_ITERATOR" xfId="1645"/>
    <cellStyle name="_________SUBSECTION_MEASURE" xfId="1646"/>
    <cellStyle name="_________SUBTITLES" xfId="1647"/>
    <cellStyle name="_________TITLE_NUMBERATOR" xfId="1648"/>
    <cellStyle name="_________TOP_LEVEL_TITLE" xfId="1649"/>
    <cellStyle name="________Comma" xfId="1650"/>
    <cellStyle name="________Comma [0]" xfId="1651"/>
    <cellStyle name="________Currency" xfId="1652"/>
    <cellStyle name="________Currency [0]" xfId="1653"/>
    <cellStyle name="________ITEM" xfId="1654"/>
    <cellStyle name="________ITEM_DATA" xfId="1655"/>
    <cellStyle name="________ITEM_EMPTY" xfId="1656"/>
    <cellStyle name="________ITEM_EMPTY_DATA" xfId="1657"/>
    <cellStyle name="________ITEM_EMPTY_MEASURE" xfId="1658"/>
    <cellStyle name="________ITEM_ITERATOR" xfId="1659"/>
    <cellStyle name="________ITEM_MEASURE" xfId="1660"/>
    <cellStyle name="________Normal" xfId="1661"/>
    <cellStyle name="________Percent" xfId="1662"/>
    <cellStyle name="________SECTION" xfId="1663"/>
    <cellStyle name="________SECTION_ITERATOR" xfId="1664"/>
    <cellStyle name="________SUBSECTION" xfId="1665"/>
    <cellStyle name="________SUBSECTION_DATA" xfId="1666"/>
    <cellStyle name="________SUBSECTION_ITERATOR" xfId="1667"/>
    <cellStyle name="________SUBSECTION_MEASURE" xfId="1668"/>
    <cellStyle name="________SUBTITLES" xfId="1669"/>
    <cellStyle name="________TITLE_NUMBERATOR" xfId="1670"/>
    <cellStyle name="________TOP_LEVEL_TITLE" xfId="1671"/>
    <cellStyle name="_______Comma" xfId="1672"/>
    <cellStyle name="_______Comma [0]" xfId="1673"/>
    <cellStyle name="_______Currency" xfId="1674"/>
    <cellStyle name="_______Currency [0]" xfId="1675"/>
    <cellStyle name="_______ITEM" xfId="1676"/>
    <cellStyle name="_______ITEM_DATA" xfId="1677"/>
    <cellStyle name="_______ITEM_EMPTY" xfId="1678"/>
    <cellStyle name="_______ITEM_EMPTY_DATA" xfId="1679"/>
    <cellStyle name="_______ITEM_EMPTY_MEASURE" xfId="1680"/>
    <cellStyle name="_______ITEM_ITERATOR" xfId="1681"/>
    <cellStyle name="_______ITEM_MEASURE" xfId="1682"/>
    <cellStyle name="_______Normal" xfId="1683"/>
    <cellStyle name="_______Percent" xfId="1684"/>
    <cellStyle name="_______SECTION" xfId="1685"/>
    <cellStyle name="_______SECTION_ITERATOR" xfId="1686"/>
    <cellStyle name="_______SUBSECTION" xfId="1687"/>
    <cellStyle name="_______SUBSECTION_DATA" xfId="1688"/>
    <cellStyle name="_______SUBSECTION_ITERATOR" xfId="1689"/>
    <cellStyle name="_______SUBSECTION_MEASURE" xfId="1690"/>
    <cellStyle name="_______SUBTITLES" xfId="1691"/>
    <cellStyle name="_______TITLE_NUMBERATOR" xfId="1692"/>
    <cellStyle name="_______TOP_LEVEL_TITLE" xfId="1693"/>
    <cellStyle name="______Comma" xfId="1694"/>
    <cellStyle name="______Comma [0]" xfId="1695"/>
    <cellStyle name="______Currency" xfId="1696"/>
    <cellStyle name="______Currency [0]" xfId="1697"/>
    <cellStyle name="______ITEM" xfId="1698"/>
    <cellStyle name="______ITEM_DATA" xfId="1699"/>
    <cellStyle name="______ITEM_EMPTY" xfId="1700"/>
    <cellStyle name="______ITEM_EMPTY_DATA" xfId="1701"/>
    <cellStyle name="______ITEM_EMPTY_MEASURE" xfId="1702"/>
    <cellStyle name="______ITEM_ITERATOR" xfId="1703"/>
    <cellStyle name="______ITEM_MEASURE" xfId="1704"/>
    <cellStyle name="______Normal" xfId="1705"/>
    <cellStyle name="______Percent" xfId="1706"/>
    <cellStyle name="______SECTION" xfId="1707"/>
    <cellStyle name="______SECTION_ITERATOR" xfId="1708"/>
    <cellStyle name="______SUBSECTION" xfId="1709"/>
    <cellStyle name="______SUBSECTION_DATA" xfId="1710"/>
    <cellStyle name="______SUBSECTION_ITERATOR" xfId="1711"/>
    <cellStyle name="______SUBSECTION_MEASURE" xfId="1712"/>
    <cellStyle name="______SUBTITLES" xfId="1713"/>
    <cellStyle name="______TITLE_NUMBERATOR" xfId="1714"/>
    <cellStyle name="______TOP_LEVEL_TITLE" xfId="1715"/>
    <cellStyle name="_____Comma" xfId="1716"/>
    <cellStyle name="_____Comma [0]" xfId="1717"/>
    <cellStyle name="_____Currency" xfId="1718"/>
    <cellStyle name="_____Currency [0]" xfId="1719"/>
    <cellStyle name="_____ITEM" xfId="1720"/>
    <cellStyle name="_____ITEM_DATA" xfId="1721"/>
    <cellStyle name="_____ITEM_EMPTY" xfId="1722"/>
    <cellStyle name="_____ITEM_EMPTY_DATA" xfId="1723"/>
    <cellStyle name="_____ITEM_EMPTY_MEASURE" xfId="1724"/>
    <cellStyle name="_____ITEM_ITERATOR" xfId="1725"/>
    <cellStyle name="_____ITEM_MEASURE" xfId="1726"/>
    <cellStyle name="_____Normal" xfId="1727"/>
    <cellStyle name="_____Percent" xfId="1728"/>
    <cellStyle name="_____SECTION" xfId="1729"/>
    <cellStyle name="_____SECTION_ITERATOR" xfId="1730"/>
    <cellStyle name="_____SUBSECTION" xfId="1731"/>
    <cellStyle name="_____SUBSECTION_DATA" xfId="1732"/>
    <cellStyle name="_____SUBSECTION_ITERATOR" xfId="1733"/>
    <cellStyle name="_____SUBSECTION_MEASURE" xfId="1734"/>
    <cellStyle name="_____SUBTITLES" xfId="1735"/>
    <cellStyle name="_____TITLE_NUMBERATOR" xfId="1736"/>
    <cellStyle name="_____TOP_LEVEL_TITLE" xfId="1737"/>
    <cellStyle name="____Comma" xfId="1738"/>
    <cellStyle name="____Comma [0]" xfId="1739"/>
    <cellStyle name="____Currency" xfId="1740"/>
    <cellStyle name="____Currency [0]" xfId="1741"/>
    <cellStyle name="____ITEM" xfId="1742"/>
    <cellStyle name="____ITEM_DATA" xfId="1743"/>
    <cellStyle name="____ITEM_EMPTY" xfId="1744"/>
    <cellStyle name="____ITEM_EMPTY_DATA" xfId="1745"/>
    <cellStyle name="____ITEM_EMPTY_MEASURE" xfId="1746"/>
    <cellStyle name="____ITEM_ITERATOR" xfId="1747"/>
    <cellStyle name="____ITEM_MEASURE" xfId="1748"/>
    <cellStyle name="____Normal" xfId="1749"/>
    <cellStyle name="____Percent" xfId="1750"/>
    <cellStyle name="____SECTION" xfId="1751"/>
    <cellStyle name="____SECTION_ITERATOR" xfId="1752"/>
    <cellStyle name="____SUBSECTION" xfId="1753"/>
    <cellStyle name="____SUBSECTION_DATA" xfId="1754"/>
    <cellStyle name="____SUBSECTION_ITERATOR" xfId="1755"/>
    <cellStyle name="____SUBSECTION_MEASURE" xfId="1756"/>
    <cellStyle name="____SUBTITLES" xfId="1757"/>
    <cellStyle name="____TITLE_NUMBERATOR" xfId="1758"/>
    <cellStyle name="____TOP_LEVEL_TITLE" xfId="1759"/>
    <cellStyle name="___Comma" xfId="1760"/>
    <cellStyle name="___Comma [0]" xfId="1761"/>
    <cellStyle name="___Currency" xfId="1762"/>
    <cellStyle name="___Currency [0]" xfId="1763"/>
    <cellStyle name="___ITEM" xfId="1764"/>
    <cellStyle name="___ITEM_DATA" xfId="1765"/>
    <cellStyle name="___ITEM_EMPTY" xfId="1766"/>
    <cellStyle name="___ITEM_EMPTY_DATA" xfId="1767"/>
    <cellStyle name="___ITEM_EMPTY_MEASURE" xfId="1768"/>
    <cellStyle name="___ITEM_ITERATOR" xfId="1769"/>
    <cellStyle name="___ITEM_MEASURE" xfId="1770"/>
    <cellStyle name="___Normal" xfId="1771"/>
    <cellStyle name="___Percent" xfId="1772"/>
    <cellStyle name="___SECTION" xfId="1773"/>
    <cellStyle name="___SECTION_ITERATOR" xfId="1774"/>
    <cellStyle name="___SUBSECTION" xfId="1775"/>
    <cellStyle name="___SUBSECTION_DATA" xfId="1776"/>
    <cellStyle name="___SUBSECTION_ITERATOR" xfId="1777"/>
    <cellStyle name="___SUBSECTION_MEASURE" xfId="1778"/>
    <cellStyle name="___SUBTITLES" xfId="1779"/>
    <cellStyle name="___TITLE_NUMBERATOR" xfId="1780"/>
    <cellStyle name="___TOP_LEVEL_TITLE" xfId="1781"/>
    <cellStyle name="__Comma" xfId="1782"/>
    <cellStyle name="__Comma [0]" xfId="1783"/>
    <cellStyle name="__Currency" xfId="1784"/>
    <cellStyle name="__Currency [0]" xfId="1785"/>
    <cellStyle name="__ITEM" xfId="1786"/>
    <cellStyle name="__ITEM_DATA" xfId="1787"/>
    <cellStyle name="__ITEM_EMPTY" xfId="1788"/>
    <cellStyle name="__ITEM_EMPTY_DATA" xfId="1789"/>
    <cellStyle name="__ITEM_EMPTY_MEASURE" xfId="1790"/>
    <cellStyle name="__ITEM_ITERATOR" xfId="1791"/>
    <cellStyle name="__ITEM_MEASURE" xfId="1792"/>
    <cellStyle name="__Normal" xfId="1793"/>
    <cellStyle name="__Percent" xfId="1794"/>
    <cellStyle name="__SECTION" xfId="1795"/>
    <cellStyle name="__SECTION_ITERATOR" xfId="1796"/>
    <cellStyle name="__SUBSECTION" xfId="1797"/>
    <cellStyle name="__SUBSECTION_DATA" xfId="1798"/>
    <cellStyle name="__SUBSECTION_ITERATOR" xfId="1799"/>
    <cellStyle name="__SUBSECTION_MEASURE" xfId="1800"/>
    <cellStyle name="__SUBTITLES" xfId="1801"/>
    <cellStyle name="__TITLE_NUMBERATOR" xfId="1802"/>
    <cellStyle name="__TOP_LEVEL_TITLE" xfId="1803"/>
    <cellStyle name="__Итог_ОЛЯ" xfId="1804"/>
    <cellStyle name="__Финанализ_ОЛЯ_3" xfId="1805"/>
    <cellStyle name="_~7882089" xfId="1806"/>
    <cellStyle name="_01 Реализация БП_2005" xfId="1807"/>
    <cellStyle name="_01 Рын стоим Фонтанка 23" xfId="1808"/>
    <cellStyle name="_02 Смета БП_2005" xfId="1809"/>
    <cellStyle name="_04 План реализации и затрат БП_2005" xfId="1810"/>
    <cellStyle name="_04-analiz" xfId="1811"/>
    <cellStyle name="_09 Капитальные БП_2005" xfId="1812"/>
    <cellStyle name="_10 Выручка от реализации БП_2005" xfId="1813"/>
    <cellStyle name="_111Копия лиговский 273 к" xfId="1814"/>
    <cellStyle name="_19,20,21" xfId="1815"/>
    <cellStyle name="_1A15C5E" xfId="1816"/>
    <cellStyle name="_2005_БЮДЖЕТ В4 ==11.11.==  КР Дороги, Мосты" xfId="1817"/>
    <cellStyle name="_2005_Бюджет сбытов_01" xfId="1818"/>
    <cellStyle name="_2006_06_28_MGRES_inventories_request" xfId="1819"/>
    <cellStyle name="_2705" xfId="1820"/>
    <cellStyle name="_3.2.2. МЭФ_14.08.06" xfId="1821"/>
    <cellStyle name="_3_1_1 Производственная программа" xfId="1822"/>
    <cellStyle name="_3_2_2 Смета затрат" xfId="1823"/>
    <cellStyle name="_3_2_9 ФЗП_испр_v2" xfId="1824"/>
    <cellStyle name="_3_5_1Capex19_v2" xfId="1825"/>
    <cellStyle name="_3_5_2 CAPEX_20_v2" xfId="1826"/>
    <cellStyle name="_31105" xfId="1827"/>
    <cellStyle name="_3-782_Конаково" xfId="1828"/>
    <cellStyle name="_3-871_Расчеты_СПАР" xfId="1829"/>
    <cellStyle name="_3-906_Канцоль" xfId="1830"/>
    <cellStyle name="_3-911_Максима" xfId="1831"/>
    <cellStyle name="_785DA780" xfId="1832"/>
    <cellStyle name="_All LOB  Product Template List v21" xfId="1833"/>
    <cellStyle name="_Appraising model Солнечногорск прибор на 30.09.08" xfId="1834"/>
    <cellStyle name="_CAPEX 2006 (18.11.2005)" xfId="1835"/>
    <cellStyle name="_Cash_Siboil_2005_BP" xfId="1836"/>
    <cellStyle name="_Comma" xfId="1837"/>
    <cellStyle name="_Comma [0]" xfId="1838"/>
    <cellStyle name="_Condition-2020" xfId="1839"/>
    <cellStyle name="_Condition-21-08-06" xfId="1840"/>
    <cellStyle name="_CS&amp;N NBM - Cost centre and Org charts - AUGUST 2002" xfId="1841"/>
    <cellStyle name="_Currency" xfId="1842"/>
    <cellStyle name="_Currency [0]" xfId="1843"/>
    <cellStyle name="_DCF-model ГЭС_Nera_Краз" xfId="1844"/>
    <cellStyle name="_for_BD_Пакет_форм2уровня_баз_final" xfId="1845"/>
    <cellStyle name="_GPB_Model" xfId="1846"/>
    <cellStyle name="_IT_Plan" xfId="1847"/>
    <cellStyle name="_ITEM" xfId="1848"/>
    <cellStyle name="_ITEM_DATA" xfId="1849"/>
    <cellStyle name="_ITEM_EMPTY" xfId="1850"/>
    <cellStyle name="_ITEM_EMPTY_DATA" xfId="1851"/>
    <cellStyle name="_ITEM_EMPTY_MEASURE" xfId="1852"/>
    <cellStyle name="_ITEM_ITERATOR" xfId="1853"/>
    <cellStyle name="_ITEM_MEASURE" xfId="1854"/>
    <cellStyle name="_January_BP_2005" xfId="1855"/>
    <cellStyle name="_macro 2020" xfId="1856"/>
    <cellStyle name="_MB2006_sample2006_баз" xfId="1857"/>
    <cellStyle name="_Model_DCF_ВНИИГ_05.06" xfId="1858"/>
    <cellStyle name="_NBCC_Budget_final_2002" xfId="1859"/>
    <cellStyle name="_Normal" xfId="1860"/>
    <cellStyle name="_NTMK forecast 2006-1" xfId="1861"/>
    <cellStyle name="_Pavlodolskaya" xfId="1862"/>
    <cellStyle name="_Percent" xfId="1863"/>
    <cellStyle name="_SECTION" xfId="1864"/>
    <cellStyle name="_SECTION_ITERATOR" xfId="1865"/>
    <cellStyle name="_SevZap NTC_01" xfId="1866"/>
    <cellStyle name="_SUBSECTION" xfId="1867"/>
    <cellStyle name="_SUBSECTION_DATA" xfId="1868"/>
    <cellStyle name="_SUBSECTION_ITERATOR" xfId="1869"/>
    <cellStyle name="_SUBSECTION_MEASURE" xfId="1870"/>
    <cellStyle name="_SUBTITLES" xfId="1871"/>
    <cellStyle name="_TITLE_NUMBERATOR" xfId="1872"/>
    <cellStyle name="_TOP_LEVEL_TITLE" xfId="1873"/>
    <cellStyle name="_Transmission Model РСК 5" xfId="1874"/>
    <cellStyle name="_WACC" xfId="1875"/>
    <cellStyle name="_АДД" xfId="1876"/>
    <cellStyle name="_Анализ КТП_регионы" xfId="1877"/>
    <cellStyle name="_Аналитические_признаки" xfId="1878"/>
    <cellStyle name="_Аналитические_признаки - исправленная версия" xfId="1879"/>
    <cellStyle name="_АНЭИ ЗУ 13001 17  jn 09 07 08" xfId="1880"/>
    <cellStyle name="_БП_КНП- 2004 по формам Сибнефти от 18.09.2003" xfId="1881"/>
    <cellStyle name="_Бюджет 2,3,4,5,7,8,9, налоги, акцизы на 01_2004 от 17-25_12_03 " xfId="1882"/>
    <cellStyle name="_дебиторка" xfId="1883"/>
    <cellStyle name="_дебиторская задолженность_Таблица 9" xfId="1884"/>
    <cellStyle name="_Дзержинец_Комстар_расчет" xfId="1885"/>
    <cellStyle name="_ДИТ_outlook_28сент02 с сокращ" xfId="1886"/>
    <cellStyle name="_Для Практики_ОДЦ Охта_10.01.08" xfId="1887"/>
    <cellStyle name="_ДП Орион" xfId="1888"/>
    <cellStyle name="_ДП Орион 5621 итог ок печать" xfId="1889"/>
    <cellStyle name="_Дубна _расчеты" xfId="1890"/>
    <cellStyle name="_Единица отчетности_update" xfId="1891"/>
    <cellStyle name="_Жилино_расчеты" xfId="1892"/>
    <cellStyle name="_Затартник" xfId="1893"/>
    <cellStyle name="_затратник" xfId="1894"/>
    <cellStyle name="_Затратный" xfId="1895"/>
    <cellStyle name="_Затратный 05.06.06" xfId="1896"/>
    <cellStyle name="_Затратный ОС (УПВС)" xfId="1897"/>
    <cellStyle name="_Затратный СШГЭС  14 11 2004" xfId="1898"/>
    <cellStyle name="_Земля_Воронеж" xfId="1899"/>
    <cellStyle name="_земля_протасова" xfId="1900"/>
    <cellStyle name="_ЗСМК отчет за январь 2006 (2005.12.27) план ЕХ" xfId="1901"/>
    <cellStyle name="_ЗСМК отчет за январь 2006 (2006.01.10) план2 ЕХ" xfId="1902"/>
    <cellStyle name="_ИКЕА ТОРГ" xfId="1903"/>
    <cellStyle name="_Индексация исторических затрат" xfId="1904"/>
    <cellStyle name="_ИП 17032006" xfId="1905"/>
    <cellStyle name="_ИТ" xfId="1906"/>
    <cellStyle name="_ИТ_бд2003_с переносом_060303" xfId="1907"/>
    <cellStyle name="_ИТ_ВК_ВК-Р_для уточнений270802" xfId="1908"/>
    <cellStyle name="_ИТ_НБ_outlook_сент02" xfId="1909"/>
    <cellStyle name="_ИТАТ-2003-10 (вар.2)" xfId="1910"/>
    <cellStyle name="_ИТОГ 3-й этап" xfId="1911"/>
    <cellStyle name="_Карачарово_отчет_736" xfId="1912"/>
    <cellStyle name="_Книга1" xfId="1913"/>
    <cellStyle name="_Книга1_Книга2" xfId="1914"/>
    <cellStyle name="_Книга1_Парадный кв (version испр3)" xfId="1915"/>
    <cellStyle name="_Книга1_Расчет НЭИ ВО 83 без Жилья В ок М" xfId="1916"/>
    <cellStyle name="_Код 19" xfId="1917"/>
    <cellStyle name="_Код 19_ЗП малахит" xfId="1918"/>
    <cellStyle name="_Код 19_Расчет ЗП бизнес Малахит" xfId="1919"/>
    <cellStyle name="_Код 19_Расчет_ДП_Алмаз" xfId="1920"/>
    <cellStyle name="_Консолидация и отчетность - мастерданные" xfId="1921"/>
    <cellStyle name="_Копия доходный" xfId="1922"/>
    <cellStyle name="_Корпус_расчеты_Тверь" xfId="1923"/>
    <cellStyle name="_МАКРО_использовать обдуманно ) есть спорные вопросы )" xfId="1924"/>
    <cellStyle name="_Модели форм Пилотного проекта" xfId="1925"/>
    <cellStyle name="_Модель для расчета ТЭС" xfId="1926"/>
    <cellStyle name="_модель Домодед" xfId="1927"/>
    <cellStyle name="_модель и сравнилово_ППГХО" xfId="1928"/>
    <cellStyle name="_модель Краском1" xfId="1929"/>
    <cellStyle name="_Модель МШЗМ итог" xfId="1930"/>
    <cellStyle name="_Модель ТГК-6" xfId="1931"/>
    <cellStyle name="_модель!!!!!!! избыт активы" xfId="1932"/>
    <cellStyle name="_модель_ППГХО_ИТОГИ!!!!!!!!" xfId="1933"/>
    <cellStyle name="_модель_ППГХО_ИТОГИ3!!!!!!!!" xfId="1934"/>
    <cellStyle name="_модель_ППГХО_старое_на всяк случ" xfId="1935"/>
    <cellStyle name="_Мощности_МП_исх_формы_ручного_ввода" xfId="1936"/>
    <cellStyle name="_МРГК УРГК ИТОГ движ 01.08" xfId="1937"/>
    <cellStyle name="_Недвижка_судостроительный" xfId="1938"/>
    <cellStyle name="_незавершенное строительство" xfId="1939"/>
    <cellStyle name="_незавершенные капвложения_Таблица 7" xfId="1940"/>
    <cellStyle name="_обор. и линии" xfId="1941"/>
    <cellStyle name="_описание" xfId="1942"/>
    <cellStyle name="_ОФИСЫ и ТОРГ ОФИСН" xfId="1943"/>
    <cellStyle name="_Оценка Камчатскэнерго" xfId="1944"/>
    <cellStyle name="_Оценка ПЭМЗ" xfId="1945"/>
    <cellStyle name="_Пакет №1 (Coal)" xfId="1946"/>
    <cellStyle name="_Пакет ГОКи" xfId="1947"/>
    <cellStyle name="_Пакет по МП" xfId="1948"/>
    <cellStyle name="_Плановая протяженность Января" xfId="1949"/>
    <cellStyle name="_Презентация бюджета 2006" xfId="1950"/>
    <cellStyle name="_Приложение 5 Доходный подход Ивановское ППЖТ №1." xfId="1951"/>
    <cellStyle name="_Прогноз на 2 полугодие 2007" xfId="1952"/>
    <cellStyle name="_Прогноз освоения'05 ЗСМК (2005.11.02)ЕХ" xfId="1953"/>
    <cellStyle name="_Прогноз_2008_10_v2_131207" xfId="1954"/>
    <cellStyle name="_Производств-е показатели ЮНГ на 2005 на 49700 для согласования" xfId="1955"/>
    <cellStyle name="_расчет" xfId="1956"/>
    <cellStyle name="_расчет 1 апреля только выкуп" xfId="1957"/>
    <cellStyle name="_Расчет ВВ подстанций" xfId="1958"/>
    <cellStyle name="_Расчет ВЛ таб.формата 12 рыба" xfId="1959"/>
    <cellStyle name="_расчет Дальгипротранс last" xfId="1960"/>
    <cellStyle name="_Расчет доходник СИАТ" xfId="1961"/>
    <cellStyle name="_Расчет Дунайский 34" xfId="1962"/>
    <cellStyle name="_Расчет здания фермы" xfId="1963"/>
    <cellStyle name="_Расчет Калининград" xfId="1964"/>
    <cellStyle name="_расчет кузнечный" xfId="1965"/>
    <cellStyle name="_расчет Лодейное УЭК" xfId="1966"/>
    <cellStyle name="_расчет недвижка развалюха" xfId="1967"/>
    <cellStyle name="_Расчет Турис" xfId="1968"/>
    <cellStyle name="_Расчет, пр.Стачек" xfId="1969"/>
    <cellStyle name="_расчет." xfId="1970"/>
    <cellStyle name="_расчет_ДОЦ" xfId="1971"/>
    <cellStyle name="_расчет_ЛККЗ" xfId="1972"/>
    <cellStyle name="_РасчетЗС15.10.2001гxls_НГДО-2002-2кв 1кристина_Downstream-LNB-II 2003" xfId="1973"/>
    <cellStyle name="_РасчетЗС15.10.2001гxls_НГДО-2002-2кв2" xfId="1974"/>
    <cellStyle name="_РасчетЗС15.10.2001гxls_НГДО-2002-2кв2_Downstream-LNB-II 2003" xfId="1975"/>
    <cellStyle name="_РасчетЗС15.10.2001гxls_НГДО-2002-3кв(нов)-4" xfId="1976"/>
    <cellStyle name="_РасчетЗС15.10.2001гxls_НГДО-2002-3кв(нов)-4_Downstream-LNB-II 2003" xfId="1977"/>
    <cellStyle name="_РасчетЗС15.10.2001гxls_ЦДУ1полугодие2002г" xfId="1978"/>
    <cellStyle name="_РасчетЗС15.10.2001гxls_ЦДУ1полугодие2002г_Downstream-LNB-II 2003" xfId="1979"/>
    <cellStyle name="_расчеты по Хабаровску(исправления)" xfId="1980"/>
    <cellStyle name="_расчеты_Дзержинск" xfId="1981"/>
    <cellStyle name="_Расчеты_Елец" xfId="1982"/>
    <cellStyle name="_расшифровка запасов_Таблица 8" xfId="1983"/>
    <cellStyle name="_Ремонты_оценка_бизнеса" xfId="1984"/>
    <cellStyle name="_Р-т" xfId="1985"/>
    <cellStyle name="_Самара_расчеты2" xfId="1986"/>
    <cellStyle name="_СВОД.оконч" xfId="1987"/>
    <cellStyle name="_Сергееву_тех х-ки_18.11" xfId="1988"/>
    <cellStyle name="_слайд КВ 2006" xfId="1989"/>
    <cellStyle name="_Смета затрат по прочим обществам" xfId="1990"/>
    <cellStyle name="_Смета затрат по прочим обществам_Downstream-LNB-II 2003" xfId="1991"/>
    <cellStyle name="_Список оборудования к оценке Окна Чесмы" xfId="1992"/>
    <cellStyle name="_Сравнительный Подход ит 1" xfId="1993"/>
    <cellStyle name="_Сравнительный Подход Итоговый файл" xfId="1994"/>
    <cellStyle name="_Сравнительный подход новый" xfId="1995"/>
    <cellStyle name="_Степень контроля" xfId="1996"/>
    <cellStyle name="_Сценарные условия 04-06 гг6" xfId="1997"/>
    <cellStyle name="_так лучше знак вопроса" xfId="1998"/>
    <cellStyle name="_транс налог" xfId="1999"/>
    <cellStyle name="_ТЭЦ ППГХО" xfId="2000"/>
    <cellStyle name="_Узлы учета_10.08" xfId="2001"/>
    <cellStyle name="_Ф1_ РЖДП _1кв_2007" xfId="2002"/>
    <cellStyle name="_Ф1_ РЖДП _2кв_2007" xfId="2003"/>
    <cellStyle name="_Ф2_ РЖДП _1кв_2007" xfId="2004"/>
    <cellStyle name="_Ф2_ РЖДП _2кв_2007" xfId="2005"/>
    <cellStyle name="_Финанализ" xfId="2006"/>
    <cellStyle name="_ФОНТАНКА СРАВНИТЕЛЬНЫЙ" xfId="2007"/>
    <cellStyle name="_ФОРМА" xfId="2008"/>
    <cellStyle name="_форма 14- 2003г" xfId="2009"/>
    <cellStyle name="_форма 14,1- 2003г" xfId="2010"/>
    <cellStyle name="_форма 18 20" xfId="2011"/>
    <cellStyle name="_форма 18- 2003г" xfId="2012"/>
    <cellStyle name="_форма 21 18К1 для доч пп Пермнефть" xfId="2013"/>
    <cellStyle name="_форма 21 18К1 для доч пп Пермнефть_Downstream-LNB-II 2003" xfId="2014"/>
    <cellStyle name="_форма 21 18К1 для доч пп Пермнефть_Источники-2002(1кв)" xfId="2015"/>
    <cellStyle name="_форма 21 18К1 для доч пп Пермнефть_Источники-2002(1кв)_Downstream-LNB-II 2003" xfId="2016"/>
    <cellStyle name="_форма 21 18К1 для доч пп Пермнефть_НГДО-2002-2кв 1кристина" xfId="2017"/>
    <cellStyle name="_форма 21 18К1 для доч пп Пермнефть_НГДО-2002-2кв 1кристина_Downstream-LNB-II 2003" xfId="2018"/>
    <cellStyle name="_форма 21 18К1 для доч пп Пермнефть_НГДО-2002-2кв2" xfId="2019"/>
    <cellStyle name="_форма 21 18К1 для доч пп Пермнефть_НГДО-2002-2кв2_Downstream-LNB-II 2003" xfId="2020"/>
    <cellStyle name="_форма 21 18К1 для доч пп Пермнефть_НГДО-2002-3кв(нов)-4" xfId="2021"/>
    <cellStyle name="_форма 21 18К1 для доч пп Пермнефть_НГДО-2002-3кв(нов)-4_Downstream-LNB-II 2003" xfId="2022"/>
    <cellStyle name="_форма 21 18К1 для доч пп Пермнефть_ПроектЗС-2003г(дляЗС)18.10.2002г" xfId="2023"/>
    <cellStyle name="_форма 21 18К1 для доч пп Пермнефть_Сентябрь-Люба" xfId="2024"/>
    <cellStyle name="_форма 21 18К1 для доч пп Пермнефть_Ф 51" xfId="2025"/>
    <cellStyle name="_форма 21 18К1 для доч пп Пермнефть_Ф 51 (по регламенту)" xfId="2026"/>
    <cellStyle name="_форма 21 18К1 для доч пп Пермнефть_Ф 511" xfId="2027"/>
    <cellStyle name="_форма 21 18К1 для доч пп Пермнефть_ф.51 ноябрь 2002 г." xfId="2028"/>
    <cellStyle name="_форма 21 18К1 для доч пп Пермнефть_Ф_14-_2003_Л" xfId="2029"/>
    <cellStyle name="_форма 21 18К1 для доч пп Пермнефть_Ф_18_2003_Л" xfId="2030"/>
    <cellStyle name="_форма 21 18К1 для доч пп Пермнефть_Ф_20-_2003_Л" xfId="2031"/>
    <cellStyle name="_форма 21 18К1 для доч пп Пермнефть_Ф_21 НГДО 2003_Л" xfId="2032"/>
    <cellStyle name="_форма 21 18К1 для доч пп Пермнефть_Ф_21 С_ 2003_Л" xfId="2033"/>
    <cellStyle name="_форма 21 18К1 для доч пп Пермнефть_Ф_31_2003_Л" xfId="2034"/>
    <cellStyle name="_форма 21 18К1 для доч пп Пермнефть_форма 14- 2003г" xfId="2035"/>
    <cellStyle name="_форма 21 18К1 для доч пп Пермнефть_форма 14- 2003г (после СД)." xfId="2036"/>
    <cellStyle name="_форма 21 18К1 для доч пп Пермнефть_Форма 14- для ГУКБЭПИ" xfId="2037"/>
    <cellStyle name="_форма 21 18К1 для доч пп Пермнефть_форма 14,1- 2003г" xfId="2038"/>
    <cellStyle name="_форма 21 18К1 для доч пп Пермнефть_форма 18- 2003г" xfId="2039"/>
    <cellStyle name="_форма 21 18К1 для доч пп Пермнефть_форма 20- 2003г" xfId="2040"/>
    <cellStyle name="_форма 21 18К1 для доч пп Пермнефть_форма 21 С- 2003г" xfId="2041"/>
    <cellStyle name="_форма 21 18К1 для доч пп Пермнефть_форма 21 С- 2003г(после СД)" xfId="2042"/>
    <cellStyle name="_форма 21 18К1 для доч пп Пермнефть_форма 21-НГДО 2003г" xfId="2043"/>
    <cellStyle name="_форма 21 18К1 для доч пп Пермнефть_форма 21-НГДО 2003г-1" xfId="2044"/>
    <cellStyle name="_форма 21 18К1 для доч пп Пермнефть_форма 21-НГДО 2003г-мой1" xfId="2045"/>
    <cellStyle name="_форма 21 18К1 для доч пп Пермнефть_форма 31- 2003г" xfId="2046"/>
    <cellStyle name="_форма 21 18К1 для доч пп Пермнефть_форма 51_Люба" xfId="2047"/>
    <cellStyle name="_форма 21 18К1 для доч пп Пермнефть_ФОРМЫ ГУКБЭПИ" xfId="2048"/>
    <cellStyle name="_форма 21 18К1 для доч пп Пермнефть_ФОРМЫ ГУКБЭПИ-04.07.03" xfId="2049"/>
    <cellStyle name="_форма 21 18К1 для доч пп Пермнефть_Формы для БК" xfId="2050"/>
    <cellStyle name="_форма 21 18К1 для доч пп Пермнефть_Формы для Вик. Андр" xfId="2051"/>
    <cellStyle name="_форма 21 18К1 для доч пп Пермнефть_ФОРМЫ_2003_ЗАО" xfId="2052"/>
    <cellStyle name="_форма 21 18К1 для доч пп Пермнефть_ФОРМЫ2003годНГДО" xfId="2053"/>
    <cellStyle name="_форма 21 18К1 для доч пп Пермнефть_ФОРМЫ2003годНК эконом8663" xfId="2054"/>
    <cellStyle name="_форма 21 18К1 для доч пп Пермнефть_ФОРМЫ2003годНК эконом8663 ( 170)" xfId="2055"/>
    <cellStyle name="_форма 21 С- 2003г" xfId="2056"/>
    <cellStyle name="_Форма 21.1" xfId="2057"/>
    <cellStyle name="_Форма 21.1_21-НГДО- год" xfId="2058"/>
    <cellStyle name="_Форма 21.1_ФОРМЫ ГУКБЭПИ" xfId="2059"/>
    <cellStyle name="_Форма 21.1_Формы для БК" xfId="2060"/>
    <cellStyle name="_форма 21-НГДО 2003г" xfId="2061"/>
    <cellStyle name="_форма 31- 2003г" xfId="2062"/>
    <cellStyle name="_Форма БД 2003" xfId="2063"/>
    <cellStyle name="_Форма исх." xfId="2064"/>
    <cellStyle name="_форма ЭП-НГДО к Реглам" xfId="2065"/>
    <cellStyle name="_ФОРМА_2002 ЗАО Пермь прогноз" xfId="2066"/>
    <cellStyle name="_ФОРМА_2002 ЗАО Пермь прогноз_Downstream-LNB-II 2003" xfId="2067"/>
    <cellStyle name="_ФОРМА_2003 2 кв  Хазар" xfId="2068"/>
    <cellStyle name="_ФОРМА_5 Формы документов по Врем.рег" xfId="2069"/>
    <cellStyle name="_ФОРМА_BUDGET_ ZAO 03_01.12.02испр_упр" xfId="2070"/>
    <cellStyle name="_ФОРМА_BUDGET_ ZAO 03_03.12.02испр_упр" xfId="2071"/>
    <cellStyle name="_ФОРМА_BUDGET_ ZAO 03_14.11.02_Вариант" xfId="2072"/>
    <cellStyle name="_ФОРМА_BUDGET_ ZAO 03_18.10.02_Вариант" xfId="2073"/>
    <cellStyle name="_ФОРМА_BUDGET_ ZAO 03_19.11.02" xfId="2074"/>
    <cellStyle name="_ФОРМА_BUDGET_ ZAO 03_21.11.02" xfId="2075"/>
    <cellStyle name="_ФОРМА_BUDGET_ ZAO 03_22.10.02_Вариант" xfId="2076"/>
    <cellStyle name="_ФОРМА_BUDGET_ ZAO 03_25.10.02_Вариант" xfId="2077"/>
    <cellStyle name="_ФОРМА_BUDGET_FIN_IIkv_ 2002_Dtd=17,5(затарты 20% равномерно)" xfId="2078"/>
    <cellStyle name="_ФОРМА_BUDGET_FIN_IIkv_ 2002_Dtd=17,5(затарты 20% равномерно)_показатели 1полугод_Кристине" xfId="2079"/>
    <cellStyle name="_ФОРМА_BUDGET_IIkv_ 2002_Dtd=17,5(с предл ПН)" xfId="2080"/>
    <cellStyle name="_ФОРМА_BUDGET_IIkv_ 2002_Dtd=17,5(с предл ПН)_показатели 1полугод_Кристине" xfId="2081"/>
    <cellStyle name="_ФОРМА_BUDGET_Ikv_ 2002_Dtd=19" xfId="2082"/>
    <cellStyle name="_ФОРМА_BUDGET_Ikv_ 2002_Dtd=19_показатели 1полугод_Кристине" xfId="2083"/>
    <cellStyle name="_ФОРМА_BUDGET_ZAO2002" xfId="2084"/>
    <cellStyle name="_ФОРМА_BUDGET_ZAO2002(I кв)" xfId="2085"/>
    <cellStyle name="_ФОРМА_BUDGET_ПН2002(2)" xfId="2086"/>
    <cellStyle name="_ФОРМА_BUDGET_ПН2002(2)_показатели 1полугод_Кристине" xfId="2087"/>
    <cellStyle name="_ФОРМА_BUDGET_ъбп2002" xfId="2088"/>
    <cellStyle name="_ФОРМА_Downstream-LNB-II 2003" xfId="2089"/>
    <cellStyle name="_ФОРМА_LUKOIL forms 2003 LOHL consolidated v5 16 oct 2002" xfId="2090"/>
    <cellStyle name="_ФОРМА_АГДгод03" xfId="2091"/>
    <cellStyle name="_ФОРМА_Бюд.2002г энон.план(ожид)" xfId="2092"/>
    <cellStyle name="_ФОРМА_Бюд.2003г энон.план." xfId="2093"/>
    <cellStyle name="_ФОРМА_Бюд.2003г энон.план.(инвест.3925,2)" xfId="2094"/>
    <cellStyle name="_ФОРМА_БЮДЖЕТ на ноябрь" xfId="2095"/>
    <cellStyle name="_ФОРМА_БЮДЖЕТ-ЗС-2003год-44680Лена" xfId="2096"/>
    <cellStyle name="_ФОРМА_БюдЗС-2002год-4кв" xfId="2097"/>
    <cellStyle name="_ФОРМА_жптнщ(ыeтбк)2002-29.10.2001З" xfId="2098"/>
    <cellStyle name="_ФОРМА_Источники-2002(1кв)" xfId="2099"/>
    <cellStyle name="_ФОРМА_Источники-2002(1кв)_Downstream-LNB-II 2003" xfId="2100"/>
    <cellStyle name="_ФОРМА_Итоги 2002г-(ожид.) 30.01.03г." xfId="2101"/>
    <cellStyle name="_ФОРМА_Книга1" xfId="2102"/>
    <cellStyle name="_ФОРМА_Книга2" xfId="2103"/>
    <cellStyle name="_ФОРМА_Книга23" xfId="2104"/>
    <cellStyle name="_ФОРМА_Книга3" xfId="2105"/>
    <cellStyle name="_ФОРМА_ЛУКОЙЛ_Бюджет-2003_3008" xfId="2106"/>
    <cellStyle name="_ФОРМА_НВгод03" xfId="2107"/>
    <cellStyle name="_ФОРМА_НГДО-2002-2кв 1" xfId="2108"/>
    <cellStyle name="_ФОРМА_НГДО-2002-2кв 1кристина" xfId="2109"/>
    <cellStyle name="_ФОРМА_НГДО-2002-2кв 1кристина_Downstream-LNB-II 2003" xfId="2110"/>
    <cellStyle name="_ФОРМА_НГДО-2002-2кв-11" xfId="2111"/>
    <cellStyle name="_ФОРМА_НГДО-2002-2кв2" xfId="2112"/>
    <cellStyle name="_ФОРМА_НГДО-2002-2кв2_Downstream-LNB-II 2003" xfId="2113"/>
    <cellStyle name="_ФОРМА_НГДО-2002-3кв" xfId="2114"/>
    <cellStyle name="_ФОРМА_НГДО-2002-3кв(нов)-4" xfId="2115"/>
    <cellStyle name="_ФОРМА_НГДО-2002-3кв(нов)-4_Downstream-LNB-II 2003" xfId="2116"/>
    <cellStyle name="_ФОРМА_НГДО-2002-4кв" xfId="2117"/>
    <cellStyle name="_ФОРМА_НГДО-2002-расчет2002-СнижДобычи" xfId="2118"/>
    <cellStyle name="_ФОРМА_новая форма 14- 2003г" xfId="2119"/>
    <cellStyle name="_ФОРМА_новая форма 21 С- 2003г" xfId="2120"/>
    <cellStyle name="_ФОРМА_новая форма 21-НГДО" xfId="2121"/>
    <cellStyle name="_ФОРМА_новая форма по НГДО" xfId="2122"/>
    <cellStyle name="_ФОРМА_показатели 1полугод_Кристине" xfId="2123"/>
    <cellStyle name="_ФОРМА_показатели к 3 кв ЗАО" xfId="2124"/>
    <cellStyle name="_ФОРМА_показатели к 3 кв ЗАО_показатели 1полугод_Кристине" xfId="2125"/>
    <cellStyle name="_ФОРМА_ПредложенияЗСна2003год" xfId="2126"/>
    <cellStyle name="_ФОРМА_ПроектЗС-2003г(дляЗС)18.10.2002г" xfId="2127"/>
    <cellStyle name="_ФОРМА_Сентябрь-Люба" xfId="2128"/>
    <cellStyle name="_ФОРМА_Ф 51" xfId="2129"/>
    <cellStyle name="_ФОРМА_Ф 51 (по регламенту)" xfId="2130"/>
    <cellStyle name="_ФОРМА_Ф 511" xfId="2131"/>
    <cellStyle name="_ФОРМА_ф.51 ноябрь 2002 г." xfId="2132"/>
    <cellStyle name="_ФОРМА_Ф_14-_2003_Л" xfId="2133"/>
    <cellStyle name="_ФОРМА_Ф_18_2003_Л" xfId="2134"/>
    <cellStyle name="_ФОРМА_Ф_20-_2003_Л" xfId="2135"/>
    <cellStyle name="_ФОРМА_Ф_21 НГДО 2003_Л" xfId="2136"/>
    <cellStyle name="_ФОРМА_Ф_21 С_ 2003_Л" xfId="2137"/>
    <cellStyle name="_ФОРМА_Ф_31_2003_Л" xfId="2138"/>
    <cellStyle name="_ФОРМА_форма 14- 2003г" xfId="2139"/>
    <cellStyle name="_ФОРМА_форма 14- 2003г (после СД)." xfId="2140"/>
    <cellStyle name="_ФОРМА_Форма 14- для ГУКБЭПИ" xfId="2141"/>
    <cellStyle name="_ФОРМА_форма 14,1- 2003г" xfId="2142"/>
    <cellStyle name="_ФОРМА_форма 20- 2003г" xfId="2143"/>
    <cellStyle name="_ФОРМА_форма 21 С- 2003г" xfId="2144"/>
    <cellStyle name="_ФОРМА_форма 21 С- 2003г(после СД)" xfId="2145"/>
    <cellStyle name="_ФОРМА_форма 21-НГДО 2003г" xfId="2146"/>
    <cellStyle name="_ФОРМА_форма 21-НГДО 2003г-1" xfId="2147"/>
    <cellStyle name="_ФОРМА_форма 21-НГДО 2003г-мой1" xfId="2148"/>
    <cellStyle name="_ФОРМА_форма 31- 2003г" xfId="2149"/>
    <cellStyle name="_ФОРМА_форма 51_Люба" xfId="2150"/>
    <cellStyle name="_ФОРМА_ФОРМЫ ГУКБЭПИ" xfId="2151"/>
    <cellStyle name="_ФОРМА_ФОРМЫ ГУКБЭПИ-04.07.03" xfId="2152"/>
    <cellStyle name="_ФОРМА_Формы для БК" xfId="2153"/>
    <cellStyle name="_ФОРМА_Формы для Вик. Андр" xfId="2154"/>
    <cellStyle name="_ФОРМА_ФОРМЫ_2003_ЗАО" xfId="2155"/>
    <cellStyle name="_ФОРМА_ФОРМЫ2003годНГДО" xfId="2156"/>
    <cellStyle name="_ФОРМА_ФОРМЫ2003годНК эконом8663" xfId="2157"/>
    <cellStyle name="_ФОРМА_ФОРМЫ2003годНК эконом8663 ( 170)" xfId="2158"/>
    <cellStyle name="_Формуляры форм ручного ввода" xfId="2159"/>
    <cellStyle name="_Формы - утверждено на СД" xfId="2160"/>
    <cellStyle name="_Формы 2 уровня ЗСМК баз." xfId="2161"/>
    <cellStyle name="_Формы 2 уровня ЗСМК баз.15.11 от Паньшина." xfId="2162"/>
    <cellStyle name="_Формы 2 уровня(баз)" xfId="2163"/>
    <cellStyle name="_Формы 2 уровня(баз)СД" xfId="2164"/>
    <cellStyle name="_ФОРМЫ ГУКБЭПИ" xfId="2165"/>
    <cellStyle name="_Формы для БК" xfId="2166"/>
    <cellStyle name="_формы ЭП-НГДО(ГПЗ) к РЕГЛАМЕНТУ" xfId="2167"/>
    <cellStyle name="_ФОРМЫ_2003_ЗАО" xfId="2168"/>
    <cellStyle name="_ФОРМЫ2003год_для ЗАО" xfId="2169"/>
    <cellStyle name="_ФОРМЫ2003годНГДО" xfId="2170"/>
    <cellStyle name="_ФОРМЫ2003годНК эконом8646_300902_ИСПР" xfId="2171"/>
    <cellStyle name="_ФОРМЫ2003годНК эконом8663" xfId="2172"/>
    <cellStyle name="_ФОРМЫ2003годНК эконом8663 ( 170)" xfId="2173"/>
    <cellStyle name="_ФФОРМА 51" xfId="2174"/>
    <cellStyle name="_ЦДУ1полугодие2002г" xfId="2175"/>
    <cellStyle name="_ЦДУ1полугодие2002г_БЮДЖЕТ-ЗС-2003год-44680Лена" xfId="2176"/>
    <cellStyle name="_ЦДУ1полугодие2002г_ПроектЗС-2003г(дляЗС)18.10.2002г" xfId="2177"/>
    <cellStyle name="_ЦДУ1полугодие2002г_ф.51 ноябрь 2002 г." xfId="2178"/>
    <cellStyle name="_ЦДУ1полугодие2002г_форма 21 С- 2003г" xfId="2179"/>
    <cellStyle name="_ЦДУ1полугодие2002г_форма 21 С- 2003г(после СД)" xfId="2180"/>
    <cellStyle name="_Экономические формы1" xfId="2181"/>
    <cellStyle name="‘’ђ’ћ’—…’" xfId="2182"/>
    <cellStyle name="’Ê‰Ý [0.00]_INVDEC" xfId="2183"/>
    <cellStyle name="’Ê‰Ý_INVDEC" xfId="2184"/>
    <cellStyle name="”?ќђќ‘ћ‚›‰" xfId="2185"/>
    <cellStyle name="”?љ‘?ђћ‚ђќќ›‰" xfId="2186"/>
    <cellStyle name="”€ќђќ‘ћ‚›‰" xfId="2187"/>
    <cellStyle name="”€љ‘€ђћ‚ђќќ›‰" xfId="2188"/>
    <cellStyle name="”ќђќ‘ћ‚›‰" xfId="2189"/>
    <cellStyle name="”љ‘ђћ‚ђќќ›‰" xfId="2190"/>
    <cellStyle name="„…ќ…†ќ›‰" xfId="2191"/>
    <cellStyle name="„ђ’ђ" xfId="2192"/>
    <cellStyle name="€’ћѓћ‚›‰" xfId="2193"/>
    <cellStyle name="&lt;Default Style&gt;" xfId="2194"/>
    <cellStyle name="=C:\WINNT35\SYSTEM32\COMMAND.COM" xfId="2195"/>
    <cellStyle name="‡ђѓћ‹ћ‚ћљ1" xfId="2196"/>
    <cellStyle name="‡ђѓћ‹ћ‚ћљ2" xfId="2197"/>
    <cellStyle name="•\¦Ï‚Ý‚ÌƒnƒCƒp[ƒŠƒ“ƒN" xfId="2198"/>
    <cellStyle name="•W_Feb98" xfId="2199"/>
    <cellStyle name="’ћѓћ‚›‰" xfId="2200"/>
    <cellStyle name="0,00;0;" xfId="2201"/>
    <cellStyle name="'000" xfId="2202"/>
    <cellStyle name="1decimal" xfId="2203"/>
    <cellStyle name="1Normal" xfId="2204"/>
    <cellStyle name="1Outputbox1" xfId="2205"/>
    <cellStyle name="1Outputbox2" xfId="2206"/>
    <cellStyle name="1Outputheader" xfId="2207"/>
    <cellStyle name="1Outputheader2" xfId="2208"/>
    <cellStyle name="1Outputsubtitle" xfId="2209"/>
    <cellStyle name="1Outputtitle" xfId="2210"/>
    <cellStyle name="1Profileheader" xfId="2211"/>
    <cellStyle name="1Profilelowerbox" xfId="2212"/>
    <cellStyle name="1Profilesubheader" xfId="2213"/>
    <cellStyle name="1Profiletitle" xfId="2214"/>
    <cellStyle name="1Profiletopbox" xfId="2215"/>
    <cellStyle name="20% - Accent1" xfId="2216"/>
    <cellStyle name="20% - Accent1 2" xfId="2217"/>
    <cellStyle name="20% - Accent2" xfId="2218"/>
    <cellStyle name="20% - Accent2 2" xfId="2219"/>
    <cellStyle name="20% - Accent3" xfId="2220"/>
    <cellStyle name="20% - Accent3 2" xfId="2221"/>
    <cellStyle name="20% - Accent4" xfId="2222"/>
    <cellStyle name="20% - Accent4 2" xfId="2223"/>
    <cellStyle name="20% - Accent5" xfId="2224"/>
    <cellStyle name="20% - Accent5 2" xfId="2225"/>
    <cellStyle name="20% - Accent6" xfId="2226"/>
    <cellStyle name="20% - Accent6 2" xfId="2227"/>
    <cellStyle name="20% — акцент1" xfId="2228"/>
    <cellStyle name="20% - Акцент1 2" xfId="2229"/>
    <cellStyle name="20% - Акцент1 3" xfId="2230"/>
    <cellStyle name="20% - Акцент1 4" xfId="2231"/>
    <cellStyle name="20% — акцент2" xfId="2232"/>
    <cellStyle name="20% - Акцент2 2" xfId="2233"/>
    <cellStyle name="20% - Акцент2 3" xfId="2234"/>
    <cellStyle name="20% - Акцент2 4" xfId="2235"/>
    <cellStyle name="20% — акцент3" xfId="2236"/>
    <cellStyle name="20% - Акцент3 2" xfId="2237"/>
    <cellStyle name="20% - Акцент3 3" xfId="2238"/>
    <cellStyle name="20% - Акцент3 4" xfId="2239"/>
    <cellStyle name="20% — акцент4" xfId="2240"/>
    <cellStyle name="20% - Акцент4 2" xfId="2241"/>
    <cellStyle name="20% - Акцент4 3" xfId="2242"/>
    <cellStyle name="20% - Акцент4 4" xfId="2243"/>
    <cellStyle name="20% — акцент5" xfId="2244"/>
    <cellStyle name="20% - Акцент5 2" xfId="2245"/>
    <cellStyle name="20% - Акцент5 3" xfId="2246"/>
    <cellStyle name="20% - Акцент5 4" xfId="2247"/>
    <cellStyle name="20% — акцент6" xfId="2248"/>
    <cellStyle name="20% - Акцент6 2" xfId="2249"/>
    <cellStyle name="20% - Акцент6 3" xfId="2250"/>
    <cellStyle name="20% - Акцент6 4" xfId="2251"/>
    <cellStyle name="2decimal" xfId="2252"/>
    <cellStyle name="3f1o_1997 Qty Summary" xfId="2253"/>
    <cellStyle name="40% - Accent1" xfId="2254"/>
    <cellStyle name="40% - Accent1 2" xfId="2255"/>
    <cellStyle name="40% - Accent2" xfId="2256"/>
    <cellStyle name="40% - Accent2 2" xfId="2257"/>
    <cellStyle name="40% - Accent3" xfId="2258"/>
    <cellStyle name="40% - Accent3 2" xfId="2259"/>
    <cellStyle name="40% - Accent4" xfId="2260"/>
    <cellStyle name="40% - Accent4 2" xfId="2261"/>
    <cellStyle name="40% - Accent5" xfId="2262"/>
    <cellStyle name="40% - Accent5 2" xfId="2263"/>
    <cellStyle name="40% - Accent6" xfId="2264"/>
    <cellStyle name="40% - Accent6 2" xfId="2265"/>
    <cellStyle name="40% — акцент1" xfId="2266"/>
    <cellStyle name="40% - Акцент1 2" xfId="2267"/>
    <cellStyle name="40% - Акцент1 3" xfId="2268"/>
    <cellStyle name="40% - Акцент1 4" xfId="2269"/>
    <cellStyle name="40% — акцент2" xfId="2270"/>
    <cellStyle name="40% - Акцент2 2" xfId="2271"/>
    <cellStyle name="40% - Акцент2 3" xfId="2272"/>
    <cellStyle name="40% - Акцент2 4" xfId="2273"/>
    <cellStyle name="40% — акцент3" xfId="2274"/>
    <cellStyle name="40% - Акцент3 2" xfId="2275"/>
    <cellStyle name="40% - Акцент3 3" xfId="2276"/>
    <cellStyle name="40% - Акцент3 4" xfId="2277"/>
    <cellStyle name="40% — акцент4" xfId="2278"/>
    <cellStyle name="40% - Акцент4 2" xfId="2279"/>
    <cellStyle name="40% - Акцент4 3" xfId="2280"/>
    <cellStyle name="40% - Акцент4 4" xfId="2281"/>
    <cellStyle name="40% — акцент5" xfId="2282"/>
    <cellStyle name="40% - Акцент5 2" xfId="2283"/>
    <cellStyle name="40% - Акцент5 3" xfId="2284"/>
    <cellStyle name="40% - Акцент5 4" xfId="2285"/>
    <cellStyle name="40% — акцент6" xfId="2286"/>
    <cellStyle name="40% - Акцент6 2" xfId="2287"/>
    <cellStyle name="40% - Акцент6 3" xfId="2288"/>
    <cellStyle name="40% - Акцент6 4" xfId="2289"/>
    <cellStyle name="60% - Accent1" xfId="2290"/>
    <cellStyle name="60% - Accent2" xfId="2291"/>
    <cellStyle name="60% - Accent3" xfId="2292"/>
    <cellStyle name="60% - Accent4" xfId="2293"/>
    <cellStyle name="60% - Accent5" xfId="2294"/>
    <cellStyle name="60% - Accent6" xfId="2295"/>
    <cellStyle name="60% — акцент1" xfId="2296"/>
    <cellStyle name="60% - Акцент1 2" xfId="2297"/>
    <cellStyle name="60% - Акцент1 3" xfId="2298"/>
    <cellStyle name="60% — акцент2" xfId="2299"/>
    <cellStyle name="60% - Акцент2 2" xfId="2300"/>
    <cellStyle name="60% - Акцент2 3" xfId="2301"/>
    <cellStyle name="60% — акцент3" xfId="2302"/>
    <cellStyle name="60% - Акцент3 2" xfId="2303"/>
    <cellStyle name="60% - Акцент3 3" xfId="2304"/>
    <cellStyle name="60% — акцент4" xfId="2305"/>
    <cellStyle name="60% - Акцент4 2" xfId="2306"/>
    <cellStyle name="60% - Акцент4 3" xfId="2307"/>
    <cellStyle name="60% — акцент5" xfId="2308"/>
    <cellStyle name="60% - Акцент5 2" xfId="2309"/>
    <cellStyle name="60% - Акцент5 3" xfId="2310"/>
    <cellStyle name="60% — акцент6" xfId="2311"/>
    <cellStyle name="60% - Акцент6 2" xfId="2312"/>
    <cellStyle name="60% - Акцент6 3" xfId="2313"/>
    <cellStyle name="6Code" xfId="2314"/>
    <cellStyle name="8pt" xfId="2315"/>
    <cellStyle name="Aaia?iue [0]_vaqduGfTSN7qyUJNWHRlcWo3H" xfId="2316"/>
    <cellStyle name="Aaia?iue_vaqduGfTSN7qyUJNWHRlcWo3H" xfId="2317"/>
    <cellStyle name="Äåíåæíûé [0]_vaqduGfTSN7qyUJNWHRlcWo3H" xfId="2318"/>
    <cellStyle name="Äåíåæíûé_vaqduGfTSN7qyUJNWHRlcWo3H" xfId="2319"/>
    <cellStyle name="Accent1" xfId="2320"/>
    <cellStyle name="Accent2" xfId="2321"/>
    <cellStyle name="Accent3" xfId="2322"/>
    <cellStyle name="Accent4" xfId="2323"/>
    <cellStyle name="Accent5" xfId="2324"/>
    <cellStyle name="Accent6" xfId="2325"/>
    <cellStyle name="acct" xfId="2326"/>
    <cellStyle name="AeE­ [0]_?A°??µAoC?" xfId="2327"/>
    <cellStyle name="AeE­_?A°??µAoC?" xfId="2328"/>
    <cellStyle name="Aeia?nnueea" xfId="2329"/>
    <cellStyle name="AFE" xfId="2330"/>
    <cellStyle name="alternate" xfId="2331"/>
    <cellStyle name="Arial 10" xfId="2332"/>
    <cellStyle name="Arial 12" xfId="2333"/>
    <cellStyle name="art" xfId="2334"/>
    <cellStyle name="AutoFormat Options" xfId="2335"/>
    <cellStyle name="Availability" xfId="2336"/>
    <cellStyle name="BackGround" xfId="2337"/>
    <cellStyle name="Bad" xfId="2338"/>
    <cellStyle name="Balance" xfId="2339"/>
    <cellStyle name="BalanceBold" xfId="2340"/>
    <cellStyle name="BLACK" xfId="2341"/>
    <cellStyle name="Blue" xfId="2342"/>
    <cellStyle name="Body" xfId="2343"/>
    <cellStyle name="Border" xfId="2344"/>
    <cellStyle name="British Pound" xfId="2345"/>
    <cellStyle name="C?AO_?A°??µAoC?" xfId="2346"/>
    <cellStyle name="C\AO_Fcst95.xls" xfId="2347"/>
    <cellStyle name="Ç¥ÁØ_¿ù°£¿ä¾àº¸°í" xfId="2348"/>
    <cellStyle name="Calc Currency (0)" xfId="2349"/>
    <cellStyle name="Calc Percent (0)" xfId="2350"/>
    <cellStyle name="Calc Percent (1)" xfId="2351"/>
    <cellStyle name="Calculation" xfId="2352"/>
    <cellStyle name="Case" xfId="2353"/>
    <cellStyle name="Center Across" xfId="2354"/>
    <cellStyle name="Check" xfId="2355"/>
    <cellStyle name="Check Cell" xfId="2356"/>
    <cellStyle name="Code" xfId="2357"/>
    <cellStyle name="Column Heading" xfId="2358"/>
    <cellStyle name="Column_Title" xfId="2359"/>
    <cellStyle name="Comma [1]" xfId="2360"/>
    <cellStyle name="Comma 0" xfId="2361"/>
    <cellStyle name="Comma 0*" xfId="2362"/>
    <cellStyle name="Comma 2" xfId="2363"/>
    <cellStyle name="Comma_Generation Model final - 27-06-2005" xfId="2364"/>
    <cellStyle name="Comma0" xfId="2365"/>
    <cellStyle name="Comments" xfId="2366"/>
    <cellStyle name="Copied" xfId="2367"/>
    <cellStyle name="Currency [1]" xfId="2368"/>
    <cellStyle name="Currency 0" xfId="2369"/>
    <cellStyle name="Currency 2" xfId="2370"/>
    <cellStyle name="Currency EN" xfId="2371"/>
    <cellStyle name="Currency RU" xfId="2372"/>
    <cellStyle name="Currency RU calc" xfId="2373"/>
    <cellStyle name="Currency RU_CP-P (2)" xfId="2374"/>
    <cellStyle name="Currency$" xfId="2375"/>
    <cellStyle name="Currency0" xfId="2376"/>
    <cellStyle name="Data" xfId="2377"/>
    <cellStyle name="DataBold" xfId="2378"/>
    <cellStyle name="Date" xfId="2379"/>
    <cellStyle name="Date Aligned" xfId="2380"/>
    <cellStyle name="Date EN" xfId="2381"/>
    <cellStyle name="Date RU" xfId="2382"/>
    <cellStyle name="Date_07.12.2005  КЭШ и баланс " xfId="2383"/>
    <cellStyle name="DBS" xfId="2384"/>
    <cellStyle name="Dec_0" xfId="2385"/>
    <cellStyle name="Deviant" xfId="2386"/>
    <cellStyle name="Dezimal [0]_1380" xfId="2387"/>
    <cellStyle name="Dezimal_1380" xfId="2388"/>
    <cellStyle name="Dollars" xfId="2389"/>
    <cellStyle name="done" xfId="2390"/>
    <cellStyle name="Dotted Line" xfId="2391"/>
    <cellStyle name="Double Accounting" xfId="2392"/>
    <cellStyle name="Dziesiêtny [0]_1" xfId="2393"/>
    <cellStyle name="Dziesiêtny_1" xfId="2394"/>
    <cellStyle name="Enter Currency (0)" xfId="2395"/>
    <cellStyle name="Entered" xfId="2396"/>
    <cellStyle name="Euro" xfId="2397"/>
    <cellStyle name="Explanatory Text" xfId="2398"/>
    <cellStyle name="Ezres [0]_Document" xfId="2399"/>
    <cellStyle name="Ezres_Document" xfId="2400"/>
    <cellStyle name="F2" xfId="2401"/>
    <cellStyle name="F3" xfId="2402"/>
    <cellStyle name="F4" xfId="2403"/>
    <cellStyle name="F5" xfId="2404"/>
    <cellStyle name="F6" xfId="2405"/>
    <cellStyle name="F7" xfId="2406"/>
    <cellStyle name="F8" xfId="2407"/>
    <cellStyle name="Factor" xfId="2408"/>
    <cellStyle name="Fixed" xfId="2409"/>
    <cellStyle name="ƒnƒCƒp[ƒŠƒ“ƒN" xfId="2410"/>
    <cellStyle name="Followed Hyperlink" xfId="2411"/>
    <cellStyle name="footer" xfId="2412"/>
    <cellStyle name="Footnote" xfId="2413"/>
    <cellStyle name="From" xfId="2414"/>
    <cellStyle name="ggg" xfId="2415"/>
    <cellStyle name="Good" xfId="2416"/>
    <cellStyle name="Green" xfId="2417"/>
    <cellStyle name="Grey" xfId="2418"/>
    <cellStyle name="Hard Percent" xfId="2419"/>
    <cellStyle name="Header" xfId="2420"/>
    <cellStyle name="Header1" xfId="2421"/>
    <cellStyle name="Header2" xfId="2422"/>
    <cellStyle name="heading" xfId="2423"/>
    <cellStyle name="Heading 1" xfId="2424"/>
    <cellStyle name="Heading 2" xfId="2425"/>
    <cellStyle name="Heading 3" xfId="2426"/>
    <cellStyle name="Heading 4" xfId="2427"/>
    <cellStyle name="HeadingS" xfId="2428"/>
    <cellStyle name="Headline I" xfId="2429"/>
    <cellStyle name="Headline II" xfId="2430"/>
    <cellStyle name="Headline III" xfId="2431"/>
    <cellStyle name="Hide" xfId="2432"/>
    <cellStyle name="Hyperlink" xfId="2433"/>
    <cellStyle name="Iau?iue_?iardu1999a" xfId="2434"/>
    <cellStyle name="Îáû÷íûé_vaqduGfTSN7qyUJNWHRlcWo3H" xfId="2435"/>
    <cellStyle name="Input" xfId="2436"/>
    <cellStyle name="Input [yellow]" xfId="2437"/>
    <cellStyle name="Instructions" xfId="2438"/>
    <cellStyle name="Integer" xfId="2439"/>
    <cellStyle name="Ioe?uaaaoayny aeia?nnueea" xfId="2440"/>
    <cellStyle name="ISO" xfId="2441"/>
    <cellStyle name="ITEM" xfId="2442"/>
    <cellStyle name="Komma [0]_Arcen" xfId="2443"/>
    <cellStyle name="Komma_Arcen" xfId="2444"/>
    <cellStyle name="left" xfId="2445"/>
    <cellStyle name="Lien hypertexte visité_indirectcostsbym+1" xfId="2446"/>
    <cellStyle name="Lien hypertexte_indirectcostsbym+1" xfId="2447"/>
    <cellStyle name="Link Currency (0)" xfId="2448"/>
    <cellStyle name="Linked Cell" xfId="2449"/>
    <cellStyle name="LinkedCell" xfId="2450"/>
    <cellStyle name="MAGS_CSECONDBOLD" xfId="2451"/>
    <cellStyle name="Main text" xfId="2452"/>
    <cellStyle name="Millares [0]_laroux" xfId="2453"/>
    <cellStyle name="Millares_laroux" xfId="2454"/>
    <cellStyle name="Milliers [0]_~7418227" xfId="2455"/>
    <cellStyle name="Milliers_~7418227" xfId="2456"/>
    <cellStyle name="Model" xfId="2457"/>
    <cellStyle name="Moneda [0]_laroux" xfId="2458"/>
    <cellStyle name="Moneda_laroux" xfId="2459"/>
    <cellStyle name="Monétaire [0]_~7418227" xfId="2460"/>
    <cellStyle name="Monétaire_~7418227" xfId="2461"/>
    <cellStyle name="Monйtaire_Conversion Summary" xfId="2462"/>
    <cellStyle name="Multiple" xfId="2463"/>
    <cellStyle name="Multiple [0]" xfId="2464"/>
    <cellStyle name="Multiple [1]" xfId="2465"/>
    <cellStyle name="Multiple_1 Dec" xfId="2466"/>
    <cellStyle name="Neutral" xfId="2467"/>
    <cellStyle name="no dec" xfId="2468"/>
    <cellStyle name="No_Input" xfId="2469"/>
    <cellStyle name="Norma11l" xfId="2470"/>
    <cellStyle name="Normal - Style1" xfId="2471"/>
    <cellStyle name="Normal 2" xfId="2472"/>
    <cellStyle name="Normal_! Приложение_Сбор инфо" xfId="2473"/>
    <cellStyle name="Normál_1." xfId="2474"/>
    <cellStyle name="Normal_SHEET" xfId="2475"/>
    <cellStyle name="Normal1" xfId="2476"/>
    <cellStyle name="NormalGB" xfId="2477"/>
    <cellStyle name="normální_Rozvaha - aktiva" xfId="2478"/>
    <cellStyle name="Normalny_0" xfId="2479"/>
    <cellStyle name="normбlnм_laroux" xfId="2480"/>
    <cellStyle name="Note" xfId="2481"/>
    <cellStyle name="NotInput" xfId="2482"/>
    <cellStyle name="Number" xfId="2483"/>
    <cellStyle name="Nun??c [0]_Ecnn1" xfId="2484"/>
    <cellStyle name="Nun??c_Ecnn1" xfId="2485"/>
    <cellStyle name="№йєРАІ_±вЕё" xfId="2486"/>
    <cellStyle name="Ociriniaue [0]_laroux" xfId="2487"/>
    <cellStyle name="Ociriniaue_laroux" xfId="2488"/>
    <cellStyle name="Œ…‹æØ‚è [0.00]_INVDEC" xfId="2489"/>
    <cellStyle name="Œ…‹æØ‚è_INVDEC" xfId="2490"/>
    <cellStyle name="Option" xfId="2491"/>
    <cellStyle name="Organization" xfId="2492"/>
    <cellStyle name="Output" xfId="2493"/>
    <cellStyle name="Output Amounts" xfId="2494"/>
    <cellStyle name="Output Column Headings" xfId="2495"/>
    <cellStyle name="Output Line Items" xfId="2496"/>
    <cellStyle name="Output Report Heading" xfId="2497"/>
    <cellStyle name="Output Report Title" xfId="2498"/>
    <cellStyle name="Outputtitle" xfId="2499"/>
    <cellStyle name="Paaotsikko" xfId="2500"/>
    <cellStyle name="Page Number" xfId="2501"/>
    <cellStyle name="Pénznem [0]_Document" xfId="2502"/>
    <cellStyle name="Pénznem_Document" xfId="2503"/>
    <cellStyle name="Percent [0]" xfId="2504"/>
    <cellStyle name="Percent [1]" xfId="2505"/>
    <cellStyle name="Percent [2]" xfId="2506"/>
    <cellStyle name="PillarData" xfId="2507"/>
    <cellStyle name="Pourcentage_~7418227" xfId="2508"/>
    <cellStyle name="Price_Body" xfId="2509"/>
    <cellStyle name="PSChar" xfId="2510"/>
    <cellStyle name="PSDate" xfId="2511"/>
    <cellStyle name="PSDec" xfId="2512"/>
    <cellStyle name="PSHeading" xfId="2513"/>
    <cellStyle name="PSInt" xfId="2514"/>
    <cellStyle name="PSSpacer" xfId="2515"/>
    <cellStyle name="Pддotsikko" xfId="2516"/>
    <cellStyle name="Red" xfId="2517"/>
    <cellStyle name="RevList" xfId="2518"/>
    <cellStyle name="S0" xfId="2519"/>
    <cellStyle name="S0 10" xfId="2520"/>
    <cellStyle name="S0 11" xfId="2521"/>
    <cellStyle name="S0 12" xfId="2522"/>
    <cellStyle name="S0 13" xfId="2523"/>
    <cellStyle name="S0 2" xfId="2524"/>
    <cellStyle name="S0 3" xfId="2525"/>
    <cellStyle name="S0 4" xfId="2526"/>
    <cellStyle name="S0 5" xfId="2527"/>
    <cellStyle name="S0 6" xfId="2528"/>
    <cellStyle name="S0 7" xfId="2529"/>
    <cellStyle name="S0 8" xfId="2530"/>
    <cellStyle name="S0 9" xfId="2531"/>
    <cellStyle name="S0_Расчеты Магнитогорская новые" xfId="2532"/>
    <cellStyle name="S1" xfId="2533"/>
    <cellStyle name="S1 10" xfId="2534"/>
    <cellStyle name="S1 11" xfId="2535"/>
    <cellStyle name="S1 12" xfId="2536"/>
    <cellStyle name="S1 13" xfId="2537"/>
    <cellStyle name="S1 2" xfId="2538"/>
    <cellStyle name="S1 3" xfId="2539"/>
    <cellStyle name="S1 4" xfId="2540"/>
    <cellStyle name="S1 5" xfId="2541"/>
    <cellStyle name="S1 6" xfId="2542"/>
    <cellStyle name="S1 7" xfId="2543"/>
    <cellStyle name="S1 8" xfId="2544"/>
    <cellStyle name="S1 9" xfId="2545"/>
    <cellStyle name="S1_Расчеты Магнитогорская новые" xfId="2546"/>
    <cellStyle name="S10" xfId="2547"/>
    <cellStyle name="S10 10" xfId="2548"/>
    <cellStyle name="S10 11" xfId="2549"/>
    <cellStyle name="S10 12" xfId="2550"/>
    <cellStyle name="S10 13" xfId="2551"/>
    <cellStyle name="S10 2" xfId="2552"/>
    <cellStyle name="S10 3" xfId="2553"/>
    <cellStyle name="S10 4" xfId="2554"/>
    <cellStyle name="S10 5" xfId="2555"/>
    <cellStyle name="S10 6" xfId="2556"/>
    <cellStyle name="S10 7" xfId="2557"/>
    <cellStyle name="S10 8" xfId="2558"/>
    <cellStyle name="S10 9" xfId="2559"/>
    <cellStyle name="S10_Расчеты Магнитогорская новые" xfId="2560"/>
    <cellStyle name="S11" xfId="2561"/>
    <cellStyle name="S11 10" xfId="2562"/>
    <cellStyle name="S11 11" xfId="2563"/>
    <cellStyle name="S11 12" xfId="2564"/>
    <cellStyle name="S11 13" xfId="2565"/>
    <cellStyle name="S11 2" xfId="2566"/>
    <cellStyle name="S11 3" xfId="2567"/>
    <cellStyle name="S11 4" xfId="2568"/>
    <cellStyle name="S11 5" xfId="2569"/>
    <cellStyle name="S11 6" xfId="2570"/>
    <cellStyle name="S11 7" xfId="2571"/>
    <cellStyle name="S11 8" xfId="2572"/>
    <cellStyle name="S11 9" xfId="2573"/>
    <cellStyle name="S11_Расчеты Магнитогорская новые" xfId="2574"/>
    <cellStyle name="S12" xfId="2575"/>
    <cellStyle name="S12 2" xfId="2576"/>
    <cellStyle name="S12 3" xfId="2577"/>
    <cellStyle name="S12 4" xfId="2578"/>
    <cellStyle name="S12 5" xfId="2579"/>
    <cellStyle name="S12 6" xfId="2580"/>
    <cellStyle name="S13" xfId="2581"/>
    <cellStyle name="S13 2" xfId="2582"/>
    <cellStyle name="S13 3" xfId="2583"/>
    <cellStyle name="S13 4" xfId="2584"/>
    <cellStyle name="S13 5" xfId="2585"/>
    <cellStyle name="S13 6" xfId="2586"/>
    <cellStyle name="S14" xfId="2587"/>
    <cellStyle name="S14 2" xfId="2588"/>
    <cellStyle name="S14 3" xfId="2589"/>
    <cellStyle name="S14 4" xfId="2590"/>
    <cellStyle name="S14 5" xfId="2591"/>
    <cellStyle name="S14 6" xfId="2592"/>
    <cellStyle name="S15" xfId="2593"/>
    <cellStyle name="S15 2" xfId="2594"/>
    <cellStyle name="S15 3" xfId="2595"/>
    <cellStyle name="S15 4" xfId="2596"/>
    <cellStyle name="S15 5" xfId="2597"/>
    <cellStyle name="S15 6" xfId="2598"/>
    <cellStyle name="S16" xfId="2599"/>
    <cellStyle name="S16 2" xfId="2600"/>
    <cellStyle name="S16 3" xfId="2601"/>
    <cellStyle name="S16 4" xfId="2602"/>
    <cellStyle name="S16 5" xfId="2603"/>
    <cellStyle name="S16 6" xfId="2604"/>
    <cellStyle name="S17" xfId="2605"/>
    <cellStyle name="S17 2" xfId="2606"/>
    <cellStyle name="S17 3" xfId="2607"/>
    <cellStyle name="S17 4" xfId="2608"/>
    <cellStyle name="S17 5" xfId="2609"/>
    <cellStyle name="S17 6" xfId="2610"/>
    <cellStyle name="S18" xfId="2611"/>
    <cellStyle name="S18 2" xfId="2612"/>
    <cellStyle name="S18 3" xfId="2613"/>
    <cellStyle name="S18 4" xfId="2614"/>
    <cellStyle name="S18 5" xfId="2615"/>
    <cellStyle name="S18 6" xfId="2616"/>
    <cellStyle name="S19" xfId="2617"/>
    <cellStyle name="S19 2" xfId="2618"/>
    <cellStyle name="S19 3" xfId="2619"/>
    <cellStyle name="S19 4" xfId="2620"/>
    <cellStyle name="S19 5" xfId="2621"/>
    <cellStyle name="S19 6" xfId="2622"/>
    <cellStyle name="S2" xfId="2623"/>
    <cellStyle name="S2 10" xfId="2624"/>
    <cellStyle name="S2 11" xfId="2625"/>
    <cellStyle name="S2 12" xfId="2626"/>
    <cellStyle name="S2 13" xfId="2627"/>
    <cellStyle name="S2 2" xfId="2628"/>
    <cellStyle name="S2 3" xfId="2629"/>
    <cellStyle name="S2 4" xfId="2630"/>
    <cellStyle name="S2 5" xfId="2631"/>
    <cellStyle name="S2 6" xfId="2632"/>
    <cellStyle name="S2 7" xfId="2633"/>
    <cellStyle name="S2 8" xfId="2634"/>
    <cellStyle name="S2 9" xfId="2635"/>
    <cellStyle name="S2_Расчеты Магнитогорская новые" xfId="2636"/>
    <cellStyle name="S20" xfId="2637"/>
    <cellStyle name="S20 2" xfId="2638"/>
    <cellStyle name="S20 3" xfId="2639"/>
    <cellStyle name="S20 4" xfId="2640"/>
    <cellStyle name="S20 5" xfId="2641"/>
    <cellStyle name="S20 6" xfId="2642"/>
    <cellStyle name="S21" xfId="2643"/>
    <cellStyle name="S21 2" xfId="2644"/>
    <cellStyle name="S21 3" xfId="2645"/>
    <cellStyle name="S21 4" xfId="2646"/>
    <cellStyle name="S21 5" xfId="2647"/>
    <cellStyle name="S21 6" xfId="2648"/>
    <cellStyle name="S22" xfId="2649"/>
    <cellStyle name="S22 2" xfId="2650"/>
    <cellStyle name="S22 3" xfId="2651"/>
    <cellStyle name="S22 4" xfId="2652"/>
    <cellStyle name="S22 5" xfId="2653"/>
    <cellStyle name="S22 6" xfId="2654"/>
    <cellStyle name="S23" xfId="2655"/>
    <cellStyle name="S23 2" xfId="2656"/>
    <cellStyle name="S23 3" xfId="2657"/>
    <cellStyle name="S23 4" xfId="2658"/>
    <cellStyle name="S23 5" xfId="2659"/>
    <cellStyle name="S23 6" xfId="2660"/>
    <cellStyle name="S24" xfId="2661"/>
    <cellStyle name="S24 2" xfId="2662"/>
    <cellStyle name="S24 3" xfId="2663"/>
    <cellStyle name="S24 4" xfId="2664"/>
    <cellStyle name="S24 5" xfId="2665"/>
    <cellStyle name="S24 6" xfId="2666"/>
    <cellStyle name="S24 7" xfId="2667"/>
    <cellStyle name="S24_Расчеты Магнитогорская новые" xfId="2668"/>
    <cellStyle name="S25" xfId="2669"/>
    <cellStyle name="S25 2" xfId="2670"/>
    <cellStyle name="S25 3" xfId="2671"/>
    <cellStyle name="S25 4" xfId="2672"/>
    <cellStyle name="S25 5" xfId="2673"/>
    <cellStyle name="S25 6" xfId="2674"/>
    <cellStyle name="S25 7" xfId="2675"/>
    <cellStyle name="S25_Расчеты Магнитогорская новые" xfId="2676"/>
    <cellStyle name="S26" xfId="2677"/>
    <cellStyle name="S26 2" xfId="2678"/>
    <cellStyle name="S26 3" xfId="2679"/>
    <cellStyle name="S26 4" xfId="2680"/>
    <cellStyle name="S26 5" xfId="2681"/>
    <cellStyle name="S26 6" xfId="2682"/>
    <cellStyle name="S26 7" xfId="2683"/>
    <cellStyle name="S26_Расчеты Магнитогорская новые" xfId="2684"/>
    <cellStyle name="S27" xfId="2685"/>
    <cellStyle name="S27 2" xfId="2686"/>
    <cellStyle name="S27 3" xfId="2687"/>
    <cellStyle name="S27 4" xfId="2688"/>
    <cellStyle name="S27 5" xfId="2689"/>
    <cellStyle name="S27 6" xfId="2690"/>
    <cellStyle name="S27 7" xfId="2691"/>
    <cellStyle name="S27_Расчеты Магнитогорская новые" xfId="2692"/>
    <cellStyle name="S28" xfId="2693"/>
    <cellStyle name="S28 2" xfId="2694"/>
    <cellStyle name="S28 3" xfId="2695"/>
    <cellStyle name="S28 4" xfId="2696"/>
    <cellStyle name="S28 5" xfId="2697"/>
    <cellStyle name="S28 6" xfId="2698"/>
    <cellStyle name="S29" xfId="2699"/>
    <cellStyle name="S29 2" xfId="2700"/>
    <cellStyle name="S29 3" xfId="2701"/>
    <cellStyle name="S29 4" xfId="2702"/>
    <cellStyle name="S29 5" xfId="2703"/>
    <cellStyle name="S29 6" xfId="2704"/>
    <cellStyle name="S29 7" xfId="2705"/>
    <cellStyle name="S29_Расчеты Магнитогорская новые" xfId="2706"/>
    <cellStyle name="S3" xfId="2707"/>
    <cellStyle name="S3 10" xfId="2708"/>
    <cellStyle name="S3 11" xfId="2709"/>
    <cellStyle name="S3 12" xfId="2710"/>
    <cellStyle name="S3 13" xfId="2711"/>
    <cellStyle name="S3 2" xfId="2712"/>
    <cellStyle name="S3 3" xfId="2713"/>
    <cellStyle name="S3 4" xfId="2714"/>
    <cellStyle name="S3 5" xfId="2715"/>
    <cellStyle name="S3 6" xfId="2716"/>
    <cellStyle name="S3 7" xfId="2717"/>
    <cellStyle name="S3 8" xfId="2718"/>
    <cellStyle name="S3 9" xfId="2719"/>
    <cellStyle name="S3_Расчеты Магнитогорская новые" xfId="2720"/>
    <cellStyle name="S30" xfId="2721"/>
    <cellStyle name="S30 2" xfId="2722"/>
    <cellStyle name="S30 3" xfId="2723"/>
    <cellStyle name="S30 4" xfId="2724"/>
    <cellStyle name="S30 5" xfId="2725"/>
    <cellStyle name="S30 6" xfId="2726"/>
    <cellStyle name="S30 7" xfId="2727"/>
    <cellStyle name="S30_Расчеты Магнитогорская новые" xfId="2728"/>
    <cellStyle name="S31" xfId="2729"/>
    <cellStyle name="S31 2" xfId="2730"/>
    <cellStyle name="S31 3" xfId="2731"/>
    <cellStyle name="S31 4" xfId="2732"/>
    <cellStyle name="S31 5" xfId="2733"/>
    <cellStyle name="S31 6" xfId="2734"/>
    <cellStyle name="S32" xfId="2735"/>
    <cellStyle name="S32 2" xfId="2736"/>
    <cellStyle name="S32 3" xfId="2737"/>
    <cellStyle name="S32 4" xfId="2738"/>
    <cellStyle name="S32 5" xfId="2739"/>
    <cellStyle name="S32 6" xfId="2740"/>
    <cellStyle name="S33" xfId="2741"/>
    <cellStyle name="S33 2" xfId="2742"/>
    <cellStyle name="S34" xfId="2743"/>
    <cellStyle name="S34 2" xfId="2744"/>
    <cellStyle name="S35" xfId="2745"/>
    <cellStyle name="S35 2" xfId="2746"/>
    <cellStyle name="S36" xfId="2747"/>
    <cellStyle name="S37" xfId="2748"/>
    <cellStyle name="S38" xfId="2749"/>
    <cellStyle name="S39" xfId="2750"/>
    <cellStyle name="S4" xfId="2751"/>
    <cellStyle name="S4 10" xfId="2752"/>
    <cellStyle name="S4 11" xfId="2753"/>
    <cellStyle name="S4 12" xfId="2754"/>
    <cellStyle name="S4 13" xfId="2755"/>
    <cellStyle name="S4 2" xfId="2756"/>
    <cellStyle name="S4 3" xfId="2757"/>
    <cellStyle name="S4 4" xfId="2758"/>
    <cellStyle name="S4 5" xfId="2759"/>
    <cellStyle name="S4 6" xfId="2760"/>
    <cellStyle name="S4 7" xfId="2761"/>
    <cellStyle name="S4 8" xfId="2762"/>
    <cellStyle name="S4 9" xfId="2763"/>
    <cellStyle name="S4_Расчеты Магнитогорская новые" xfId="2764"/>
    <cellStyle name="S40" xfId="2765"/>
    <cellStyle name="S40 2" xfId="2766"/>
    <cellStyle name="S41" xfId="2767"/>
    <cellStyle name="S41 2" xfId="2768"/>
    <cellStyle name="S42" xfId="2769"/>
    <cellStyle name="S42 2" xfId="2770"/>
    <cellStyle name="S43" xfId="2771"/>
    <cellStyle name="S43 2" xfId="2772"/>
    <cellStyle name="S44" xfId="2773"/>
    <cellStyle name="S5" xfId="2774"/>
    <cellStyle name="S5 10" xfId="2775"/>
    <cellStyle name="S5 11" xfId="2776"/>
    <cellStyle name="S5 12" xfId="2777"/>
    <cellStyle name="S5 13" xfId="2778"/>
    <cellStyle name="S5 2" xfId="2779"/>
    <cellStyle name="S5 3" xfId="2780"/>
    <cellStyle name="S5 4" xfId="2781"/>
    <cellStyle name="S5 5" xfId="2782"/>
    <cellStyle name="S5 6" xfId="2783"/>
    <cellStyle name="S5 7" xfId="2784"/>
    <cellStyle name="S5 8" xfId="2785"/>
    <cellStyle name="S5 9" xfId="2786"/>
    <cellStyle name="S5_Расчеты Магнитогорская новые" xfId="2787"/>
    <cellStyle name="S6" xfId="2788"/>
    <cellStyle name="S6 10" xfId="2789"/>
    <cellStyle name="S6 11" xfId="2790"/>
    <cellStyle name="S6 12" xfId="2791"/>
    <cellStyle name="S6 13" xfId="2792"/>
    <cellStyle name="S6 2" xfId="2793"/>
    <cellStyle name="S6 3" xfId="2794"/>
    <cellStyle name="S6 4" xfId="2795"/>
    <cellStyle name="S6 5" xfId="2796"/>
    <cellStyle name="S6 6" xfId="2797"/>
    <cellStyle name="S6 7" xfId="2798"/>
    <cellStyle name="S6 8" xfId="2799"/>
    <cellStyle name="S6 9" xfId="2800"/>
    <cellStyle name="S6_Расчеты Магнитогорская новые" xfId="2801"/>
    <cellStyle name="S7" xfId="2802"/>
    <cellStyle name="S7 10" xfId="2803"/>
    <cellStyle name="S7 11" xfId="2804"/>
    <cellStyle name="S7 12" xfId="2805"/>
    <cellStyle name="S7 13" xfId="2806"/>
    <cellStyle name="S7 2" xfId="2807"/>
    <cellStyle name="S7 3" xfId="2808"/>
    <cellStyle name="S7 4" xfId="2809"/>
    <cellStyle name="S7 5" xfId="2810"/>
    <cellStyle name="S7 6" xfId="2811"/>
    <cellStyle name="S7 7" xfId="2812"/>
    <cellStyle name="S7 8" xfId="2813"/>
    <cellStyle name="S7 9" xfId="2814"/>
    <cellStyle name="S7_Расчеты Магнитогорская новые" xfId="2815"/>
    <cellStyle name="S8" xfId="2816"/>
    <cellStyle name="S8 10" xfId="2817"/>
    <cellStyle name="S8 11" xfId="2818"/>
    <cellStyle name="S8 12" xfId="2819"/>
    <cellStyle name="S8 13" xfId="2820"/>
    <cellStyle name="S8 2" xfId="2821"/>
    <cellStyle name="S8 3" xfId="2822"/>
    <cellStyle name="S8 4" xfId="2823"/>
    <cellStyle name="S8 5" xfId="2824"/>
    <cellStyle name="S8 6" xfId="2825"/>
    <cellStyle name="S8 7" xfId="2826"/>
    <cellStyle name="S8 8" xfId="2827"/>
    <cellStyle name="S8 9" xfId="2828"/>
    <cellStyle name="S8_Расчеты Магнитогорская новые" xfId="2829"/>
    <cellStyle name="S9" xfId="2830"/>
    <cellStyle name="S9 10" xfId="2831"/>
    <cellStyle name="S9 11" xfId="2832"/>
    <cellStyle name="S9 12" xfId="2833"/>
    <cellStyle name="S9 13" xfId="2834"/>
    <cellStyle name="S9 2" xfId="2835"/>
    <cellStyle name="S9 3" xfId="2836"/>
    <cellStyle name="S9 4" xfId="2837"/>
    <cellStyle name="S9 5" xfId="2838"/>
    <cellStyle name="S9 6" xfId="2839"/>
    <cellStyle name="S9 7" xfId="2840"/>
    <cellStyle name="S9 8" xfId="2841"/>
    <cellStyle name="S9 9" xfId="2842"/>
    <cellStyle name="S9_Расчеты Магнитогорская новые" xfId="2843"/>
    <cellStyle name="Salomon Logo" xfId="2844"/>
    <cellStyle name="SAPBEXaggData" xfId="2845"/>
    <cellStyle name="SAPBEXaggDataEmph" xfId="2846"/>
    <cellStyle name="SAPBEXaggItem" xfId="2847"/>
    <cellStyle name="SAPBEXaggItemX" xfId="2848"/>
    <cellStyle name="SAPBEXchaText" xfId="2849"/>
    <cellStyle name="SAPBEXexcBad7" xfId="2850"/>
    <cellStyle name="SAPBEXexcBad8" xfId="2851"/>
    <cellStyle name="SAPBEXexcBad9" xfId="2852"/>
    <cellStyle name="SAPBEXexcCritical4" xfId="2853"/>
    <cellStyle name="SAPBEXexcCritical5" xfId="2854"/>
    <cellStyle name="SAPBEXexcCritical6" xfId="2855"/>
    <cellStyle name="SAPBEXexcGood1" xfId="2856"/>
    <cellStyle name="SAPBEXexcGood2" xfId="2857"/>
    <cellStyle name="SAPBEXexcGood3" xfId="2858"/>
    <cellStyle name="SAPBEXfilterDrill" xfId="2859"/>
    <cellStyle name="SAPBEXfilterItem" xfId="2860"/>
    <cellStyle name="SAPBEXfilterText" xfId="2861"/>
    <cellStyle name="SAPBEXformats" xfId="2862"/>
    <cellStyle name="SAPBEXheaderItem" xfId="2863"/>
    <cellStyle name="SAPBEXheaderText" xfId="2864"/>
    <cellStyle name="SAPBEXHLevel0" xfId="2865"/>
    <cellStyle name="SAPBEXHLevel0X" xfId="2866"/>
    <cellStyle name="SAPBEXHLevel1" xfId="2867"/>
    <cellStyle name="SAPBEXHLevel1X" xfId="2868"/>
    <cellStyle name="SAPBEXHLevel2" xfId="2869"/>
    <cellStyle name="SAPBEXHLevel2X" xfId="2870"/>
    <cellStyle name="SAPBEXHLevel3" xfId="2871"/>
    <cellStyle name="SAPBEXHLevel3X" xfId="2872"/>
    <cellStyle name="SAPBEXresData" xfId="2873"/>
    <cellStyle name="SAPBEXresDataEmph" xfId="2874"/>
    <cellStyle name="SAPBEXresItem" xfId="2875"/>
    <cellStyle name="SAPBEXresItemX" xfId="2876"/>
    <cellStyle name="SAPBEXstdData" xfId="2877"/>
    <cellStyle name="SAPBEXstdDataEmph" xfId="2878"/>
    <cellStyle name="SAPBEXstdItem" xfId="2879"/>
    <cellStyle name="SAPBEXstdItemX" xfId="2880"/>
    <cellStyle name="SAPBEXtitle" xfId="2881"/>
    <cellStyle name="SAPBEXundefined" xfId="2882"/>
    <cellStyle name="SAPOutput" xfId="2883"/>
    <cellStyle name="ScotchRule" xfId="2884"/>
    <cellStyle name="SECTION" xfId="2885"/>
    <cellStyle name="SEM-BPS-data" xfId="2886"/>
    <cellStyle name="SEM-BPS-head" xfId="2887"/>
    <cellStyle name="SEM-BPS-headdata" xfId="2888"/>
    <cellStyle name="SEM-BPS-headkey" xfId="2889"/>
    <cellStyle name="SEM-BPS-input-on" xfId="2890"/>
    <cellStyle name="SEM-BPS-key" xfId="2891"/>
    <cellStyle name="SEM-BPS-sub1" xfId="2892"/>
    <cellStyle name="SEM-BPS-sub2" xfId="2893"/>
    <cellStyle name="SEM-BPS-total" xfId="2894"/>
    <cellStyle name="Single Accounting" xfId="2895"/>
    <cellStyle name="small" xfId="2896"/>
    <cellStyle name="Standard_laroux" xfId="2897"/>
    <cellStyle name="Style 1" xfId="2898"/>
    <cellStyle name="STYLE1 - Style1" xfId="2899"/>
    <cellStyle name="SUBSECTION" xfId="2900"/>
    <cellStyle name="Subtitle" xfId="2901"/>
    <cellStyle name="SUBTITLES" xfId="2902"/>
    <cellStyle name="Subtotal" xfId="2903"/>
    <cellStyle name="Table Head" xfId="2904"/>
    <cellStyle name="Table Head Aligned" xfId="2905"/>
    <cellStyle name="Table Head Blue" xfId="2906"/>
    <cellStyle name="Table Head Green" xfId="2907"/>
    <cellStyle name="Table Head_Val_Sum_Graph" xfId="2908"/>
    <cellStyle name="Table Text" xfId="2909"/>
    <cellStyle name="Table Title" xfId="2910"/>
    <cellStyle name="Table Units" xfId="2911"/>
    <cellStyle name="Table_Header" xfId="2912"/>
    <cellStyle name="Tausender" xfId="2913"/>
    <cellStyle name="Text 1" xfId="2914"/>
    <cellStyle name="Text Head 1" xfId="2915"/>
    <cellStyle name="Times 10" xfId="2916"/>
    <cellStyle name="Times 12" xfId="2917"/>
    <cellStyle name="Title" xfId="2918"/>
    <cellStyle name="Titles" xfId="2919"/>
    <cellStyle name="To" xfId="2920"/>
    <cellStyle name="TOP_LEVEL_TITLE" xfId="2921"/>
    <cellStyle name="Total" xfId="2922"/>
    <cellStyle name="Total Column" xfId="2923"/>
    <cellStyle name="TotalRow" xfId="2924"/>
    <cellStyle name="Totals" xfId="2925"/>
    <cellStyle name="Tusenskille_Redusert penetrasjonsmodell" xfId="2926"/>
    <cellStyle name="Überschrift 1" xfId="2927"/>
    <cellStyle name="Überschrift 2" xfId="2928"/>
    <cellStyle name="Überschrift 3" xfId="2929"/>
    <cellStyle name="Underline_Single" xfId="2930"/>
    <cellStyle name="Unit" xfId="2931"/>
    <cellStyle name="Valiotsikko" xfId="2932"/>
    <cellStyle name="Valuta [0]_Arcen" xfId="2933"/>
    <cellStyle name="Valuta_Arcen" xfId="2934"/>
    <cellStyle name="Vдliotsikko" xfId="2935"/>
    <cellStyle name="Währung [0]_1380" xfId="2936"/>
    <cellStyle name="Währung_1380" xfId="2937"/>
    <cellStyle name="Walutowy [0]_1" xfId="2938"/>
    <cellStyle name="Walutowy_1" xfId="2939"/>
    <cellStyle name="Warning Text" xfId="2940"/>
    <cellStyle name="WIP" xfId="2941"/>
    <cellStyle name="wrap" xfId="2942"/>
    <cellStyle name="Wдhrung [0]_laroux" xfId="2943"/>
    <cellStyle name="Wдhrung_laroux" xfId="2944"/>
    <cellStyle name="year" xfId="2945"/>
    <cellStyle name="Year EN" xfId="2946"/>
    <cellStyle name="Year RU" xfId="2947"/>
    <cellStyle name="Yen" xfId="2948"/>
    <cellStyle name="Zero" xfId="2949"/>
    <cellStyle name="Акцент1" xfId="2950"/>
    <cellStyle name="Акцент1 2" xfId="2951"/>
    <cellStyle name="Акцент1 3" xfId="2952"/>
    <cellStyle name="Акцент2" xfId="2953"/>
    <cellStyle name="Акцент2 2" xfId="2954"/>
    <cellStyle name="Акцент2 3" xfId="2955"/>
    <cellStyle name="Акцент3" xfId="2956"/>
    <cellStyle name="Акцент3 2" xfId="2957"/>
    <cellStyle name="Акцент3 3" xfId="2958"/>
    <cellStyle name="Акцент4" xfId="2959"/>
    <cellStyle name="Акцент4 2" xfId="2960"/>
    <cellStyle name="Акцент4 3" xfId="2961"/>
    <cellStyle name="Акцент5" xfId="2962"/>
    <cellStyle name="Акцент5 2" xfId="2963"/>
    <cellStyle name="Акцент5 3" xfId="2964"/>
    <cellStyle name="Акцент6" xfId="2965"/>
    <cellStyle name="Акцент6 2" xfId="2966"/>
    <cellStyle name="Акцент6 3" xfId="2967"/>
    <cellStyle name="Беззащитный" xfId="2968"/>
    <cellStyle name="Ввод " xfId="2969"/>
    <cellStyle name="Ввод  2" xfId="2970"/>
    <cellStyle name="Ввод  3" xfId="2971"/>
    <cellStyle name="Верт. заголовок" xfId="2972"/>
    <cellStyle name="Вывод" xfId="2973"/>
    <cellStyle name="Вывод 2" xfId="2974"/>
    <cellStyle name="Вывод 3" xfId="2975"/>
    <cellStyle name="Вычисление" xfId="2976"/>
    <cellStyle name="Вычисление 2" xfId="2977"/>
    <cellStyle name="Вычисление 3" xfId="2978"/>
    <cellStyle name="Hyperlink" xfId="2979"/>
    <cellStyle name="Гиперссылка 2" xfId="2980"/>
    <cellStyle name="Гиперссылка 3" xfId="2981"/>
    <cellStyle name="Гиперссылка 4" xfId="2982"/>
    <cellStyle name="Гиперссылка 5" xfId="2983"/>
    <cellStyle name="Гиперссылка 6" xfId="2984"/>
    <cellStyle name="Данные" xfId="2985"/>
    <cellStyle name="Дата" xfId="2986"/>
    <cellStyle name="Currency" xfId="2987"/>
    <cellStyle name="Денежный (0)" xfId="2988"/>
    <cellStyle name="Currency [0]" xfId="2989"/>
    <cellStyle name="Денежный 2" xfId="2990"/>
    <cellStyle name="Денежный 3" xfId="2991"/>
    <cellStyle name="Заголовок" xfId="2992"/>
    <cellStyle name="Заголовок 1" xfId="2993"/>
    <cellStyle name="Заголовок 1 2" xfId="2994"/>
    <cellStyle name="Заголовок 1 3" xfId="2995"/>
    <cellStyle name="Заголовок 2" xfId="2996"/>
    <cellStyle name="Заголовок 2 2" xfId="2997"/>
    <cellStyle name="Заголовок 2 3" xfId="2998"/>
    <cellStyle name="Заголовок 3" xfId="2999"/>
    <cellStyle name="Заголовок 3 2" xfId="3000"/>
    <cellStyle name="Заголовок 3 3" xfId="3001"/>
    <cellStyle name="Заголовок 4" xfId="3002"/>
    <cellStyle name="Заголовок 4 2" xfId="3003"/>
    <cellStyle name="Заголовок 4 3" xfId="3004"/>
    <cellStyle name="Заголовок таблицы" xfId="3005"/>
    <cellStyle name="Заголовок1" xfId="3006"/>
    <cellStyle name="Заголовок2" xfId="3007"/>
    <cellStyle name="ЗаголовокСтолбца" xfId="3008"/>
    <cellStyle name="Защитный" xfId="3009"/>
    <cellStyle name="ЗҐБШ_±ё№МВчАМ" xfId="3010"/>
    <cellStyle name="Значение" xfId="3011"/>
    <cellStyle name="Итог" xfId="3012"/>
    <cellStyle name="Итог 2" xfId="3013"/>
    <cellStyle name="Итог 3" xfId="3014"/>
    <cellStyle name="Код строки" xfId="3015"/>
    <cellStyle name="Контрагенты 4" xfId="3016"/>
    <cellStyle name="Контрольная ячейка" xfId="3017"/>
    <cellStyle name="Контрольная ячейка 2" xfId="3018"/>
    <cellStyle name="Контрольная ячейка 3" xfId="3019"/>
    <cellStyle name="Название" xfId="3020"/>
    <cellStyle name="Название 2" xfId="3021"/>
    <cellStyle name="Название 3" xfId="3022"/>
    <cellStyle name="Не определен" xfId="3023"/>
    <cellStyle name="Невидимый" xfId="3024"/>
    <cellStyle name="недельный" xfId="3025"/>
    <cellStyle name="Нейтральный" xfId="3026"/>
    <cellStyle name="Нейтральный 2" xfId="3027"/>
    <cellStyle name="Нейтральный 3" xfId="3028"/>
    <cellStyle name="Обычный 10" xfId="3029"/>
    <cellStyle name="Обычный 10 2" xfId="3030"/>
    <cellStyle name="Обычный 10 3" xfId="3031"/>
    <cellStyle name="Обычный 11" xfId="3032"/>
    <cellStyle name="Обычный 11 2" xfId="3033"/>
    <cellStyle name="Обычный 11 3" xfId="3034"/>
    <cellStyle name="Обычный 12" xfId="3035"/>
    <cellStyle name="Обычный 12 2" xfId="3036"/>
    <cellStyle name="Обычный 12 3" xfId="3037"/>
    <cellStyle name="Обычный 13" xfId="3038"/>
    <cellStyle name="Обычный 14" xfId="3039"/>
    <cellStyle name="Обычный 14 2" xfId="3040"/>
    <cellStyle name="Обычный 14 2 2" xfId="3041"/>
    <cellStyle name="Обычный 14 2 3" xfId="3042"/>
    <cellStyle name="Обычный 15" xfId="3043"/>
    <cellStyle name="Обычный 2" xfId="3044"/>
    <cellStyle name="Обычный 2 2" xfId="3045"/>
    <cellStyle name="Обычный 2 2 2" xfId="3046"/>
    <cellStyle name="Обычный 2 2 2 2" xfId="3047"/>
    <cellStyle name="Обычный 2 2 2 3" xfId="3048"/>
    <cellStyle name="Обычный 2 2 2 4" xfId="3049"/>
    <cellStyle name="Обычный 2 2 3" xfId="3050"/>
    <cellStyle name="Обычный 2 2 3 2" xfId="3051"/>
    <cellStyle name="Обычный 2 2 4" xfId="3052"/>
    <cellStyle name="Обычный 2 2 5" xfId="3053"/>
    <cellStyle name="Обычный 2 2_Лист1" xfId="3054"/>
    <cellStyle name="Обычный 2 3" xfId="3055"/>
    <cellStyle name="Обычный 2 4" xfId="3056"/>
    <cellStyle name="Обычный 2 5" xfId="3057"/>
    <cellStyle name="Обычный 2_1 Звёздный_Основной расчет оборуд, сооружен 2011" xfId="3058"/>
    <cellStyle name="Обычный 3" xfId="3059"/>
    <cellStyle name="Обычный 3 2" xfId="3060"/>
    <cellStyle name="Обычный 3 2 2" xfId="3061"/>
    <cellStyle name="Обычный 3 2 3" xfId="3062"/>
    <cellStyle name="Обычный 3 3" xfId="3063"/>
    <cellStyle name="Обычный 3 5" xfId="3064"/>
    <cellStyle name="Обычный 3_Книга2" xfId="3065"/>
    <cellStyle name="Обычный 4" xfId="3066"/>
    <cellStyle name="Обычный 4 2" xfId="3067"/>
    <cellStyle name="Обычный 4 3" xfId="3068"/>
    <cellStyle name="Обычный 4_Книга2" xfId="3069"/>
    <cellStyle name="Обычный 5" xfId="3070"/>
    <cellStyle name="Обычный 5 2" xfId="3071"/>
    <cellStyle name="Обычный 5 3" xfId="3072"/>
    <cellStyle name="Обычный 6" xfId="3073"/>
    <cellStyle name="Обычный 6 2" xfId="3074"/>
    <cellStyle name="Обычный 6 3" xfId="3075"/>
    <cellStyle name="Обычный 7" xfId="3076"/>
    <cellStyle name="Обычный 7 2" xfId="3077"/>
    <cellStyle name="Обычный 7 3" xfId="3078"/>
    <cellStyle name="Обычный 8" xfId="3079"/>
    <cellStyle name="Обычный 8 2" xfId="3080"/>
    <cellStyle name="Обычный 8 3" xfId="3081"/>
    <cellStyle name="Обычный 8 4" xfId="3082"/>
    <cellStyle name="Обычный 9" xfId="3083"/>
    <cellStyle name="Обычный 9 2" xfId="3084"/>
    <cellStyle name="Обычный 9 3" xfId="3085"/>
    <cellStyle name="Обычный 9 4" xfId="3086"/>
    <cellStyle name="Обычный_Лист2" xfId="3087"/>
    <cellStyle name="Обычный_Лист8" xfId="3088"/>
    <cellStyle name="Обычный2" xfId="3089"/>
    <cellStyle name="Followed Hyperlink" xfId="3090"/>
    <cellStyle name="Плохой" xfId="3091"/>
    <cellStyle name="Плохой 2" xfId="3092"/>
    <cellStyle name="Плохой 3" xfId="3093"/>
    <cellStyle name="Пояснение" xfId="3094"/>
    <cellStyle name="Пояснение 2" xfId="3095"/>
    <cellStyle name="Пояснение 3" xfId="3096"/>
    <cellStyle name="Примечание" xfId="3097"/>
    <cellStyle name="Примечание 2" xfId="3098"/>
    <cellStyle name="Примечание 3" xfId="3099"/>
    <cellStyle name="Примечание 4" xfId="3100"/>
    <cellStyle name="Примечание 4 2" xfId="3101"/>
    <cellStyle name="Примечание 4 3" xfId="3102"/>
    <cellStyle name="Примечание 5" xfId="3103"/>
    <cellStyle name="Примечание 5 2" xfId="3104"/>
    <cellStyle name="Примечание 5 3" xfId="3105"/>
    <cellStyle name="Проверка" xfId="3106"/>
    <cellStyle name="Percent" xfId="3107"/>
    <cellStyle name="Процентный 11" xfId="3108"/>
    <cellStyle name="Процентный 2" xfId="3109"/>
    <cellStyle name="Процентный 2 2" xfId="3110"/>
    <cellStyle name="Процентный 2 2 2" xfId="3111"/>
    <cellStyle name="Процентный 2 2 2 2" xfId="3112"/>
    <cellStyle name="Процентный 2 3" xfId="3113"/>
    <cellStyle name="Процентный 2 4" xfId="3114"/>
    <cellStyle name="Процентный 3" xfId="3115"/>
    <cellStyle name="Процентный 3 2" xfId="3116"/>
    <cellStyle name="Процентный 3 3" xfId="3117"/>
    <cellStyle name="Процентный 3 3 2" xfId="3118"/>
    <cellStyle name="Процентный 4" xfId="3119"/>
    <cellStyle name="Процентный 4 2" xfId="3120"/>
    <cellStyle name="Процентный 5" xfId="3121"/>
    <cellStyle name="Процентный 5 2" xfId="3122"/>
    <cellStyle name="Процентный 6" xfId="3123"/>
    <cellStyle name="Процентный 6 2" xfId="3124"/>
    <cellStyle name="Процентный 8" xfId="3125"/>
    <cellStyle name="Процентный 8 2" xfId="3126"/>
    <cellStyle name="Результат 1" xfId="3127"/>
    <cellStyle name="Сводная" xfId="3128"/>
    <cellStyle name="Связанная ячейка" xfId="3129"/>
    <cellStyle name="Связанная ячейка 2" xfId="3130"/>
    <cellStyle name="Связанная ячейка 3" xfId="3131"/>
    <cellStyle name="смр" xfId="3132"/>
    <cellStyle name="Стиль 1" xfId="3133"/>
    <cellStyle name="Стиль 1 2" xfId="3134"/>
    <cellStyle name="Стиль 1 3" xfId="3135"/>
    <cellStyle name="Стиль 2" xfId="3136"/>
    <cellStyle name="Стиль 3" xfId="3137"/>
    <cellStyle name="Стиль 4" xfId="3138"/>
    <cellStyle name="Стиль 5" xfId="3139"/>
    <cellStyle name="Субсчет" xfId="3140"/>
    <cellStyle name="Счет" xfId="3141"/>
    <cellStyle name="ТаблицаТекст" xfId="3142"/>
    <cellStyle name="ТЕКСТ" xfId="3143"/>
    <cellStyle name="Текст предупреждения" xfId="3144"/>
    <cellStyle name="Текст предупреждения 2" xfId="3145"/>
    <cellStyle name="Текст предупреждения 3" xfId="3146"/>
    <cellStyle name="тонны" xfId="3147"/>
    <cellStyle name="ТысРуб" xfId="3148"/>
    <cellStyle name="Тысячи" xfId="3149"/>
    <cellStyle name="Тысячи (0)" xfId="3150"/>
    <cellStyle name="тысячи (000)" xfId="3151"/>
    <cellStyle name="Тысячи [0.0]" xfId="3152"/>
    <cellStyle name="Тысячи [0]_ Лига М" xfId="3153"/>
    <cellStyle name="Тысячи [а]" xfId="3154"/>
    <cellStyle name="Тысячи_ Лига М" xfId="3155"/>
    <cellStyle name="Comma" xfId="3156"/>
    <cellStyle name="Comma [0]" xfId="3157"/>
    <cellStyle name="Финансовый [0] 2" xfId="3158"/>
    <cellStyle name="Финансовый [0] 3" xfId="3159"/>
    <cellStyle name="Финансовый 2" xfId="3160"/>
    <cellStyle name="Финансовый 2 2" xfId="3161"/>
    <cellStyle name="Финансовый 2 3" xfId="3162"/>
    <cellStyle name="Финансовый 3" xfId="3163"/>
    <cellStyle name="Финансовый 39" xfId="3164"/>
    <cellStyle name="Финансовый 4" xfId="3165"/>
    <cellStyle name="Финансовый 4 2" xfId="3166"/>
    <cellStyle name="Финансовый 5 2" xfId="3167"/>
    <cellStyle name="Формат с разделителями" xfId="3168"/>
    <cellStyle name="Формула" xfId="3169"/>
    <cellStyle name="ФормулаНаКонтроль" xfId="3170"/>
    <cellStyle name="Хороший" xfId="3171"/>
    <cellStyle name="Хороший 2" xfId="3172"/>
    <cellStyle name="Хороший 3" xfId="3173"/>
    <cellStyle name="Џђћ–…ќ’ќ›‰" xfId="3174"/>
    <cellStyle name="Шапка таблицы" xfId="3175"/>
    <cellStyle name="ШАУ" xfId="31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\Projects\RAO%20UES\Sample%20Reports\CEZ\CEZ_Model_16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mon\FINDOCUM\FIN-PLAN\FP-1Q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Sheet5"/>
      <sheetName val="Glossary"/>
      <sheetName val="ЗУ_тор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лан стр.п."/>
      <sheetName val="FP-1Q97"/>
      <sheetName val="Резервы"/>
      <sheetName val="VFI"/>
      <sheetName val="LTRate"/>
      <sheetName val="Ки"/>
      <sheetName val="Regions"/>
      <sheetName val="Tab1"/>
      <sheetName val="Tab2-X"/>
      <sheetName val="Tab2-1"/>
      <sheetName val="Tab3"/>
      <sheetName val="CAD"/>
      <sheetName val="Profits&amp;Loses"/>
      <sheetName val="спис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view="pageBreakPreview" zoomScale="85" zoomScaleNormal="85" zoomScaleSheetLayoutView="85" zoomScalePageLayoutView="0" workbookViewId="0" topLeftCell="A1">
      <selection activeCell="F9" sqref="F9"/>
    </sheetView>
  </sheetViews>
  <sheetFormatPr defaultColWidth="9.28125" defaultRowHeight="15"/>
  <cols>
    <col min="1" max="1" width="9.28125" style="24" customWidth="1"/>
    <col min="2" max="2" width="9.00390625" style="22" customWidth="1"/>
    <col min="3" max="3" width="26.140625" style="25" customWidth="1"/>
    <col min="4" max="5" width="20.57421875" style="23" customWidth="1"/>
    <col min="6" max="6" width="21.140625" style="23" customWidth="1"/>
    <col min="7" max="7" width="23.8515625" style="23" customWidth="1"/>
    <col min="8" max="16384" width="9.28125" style="23" customWidth="1"/>
  </cols>
  <sheetData>
    <row r="1" spans="1:7" s="21" customFormat="1" ht="52.5">
      <c r="A1" s="19" t="s">
        <v>0</v>
      </c>
      <c r="B1" s="20" t="s">
        <v>4</v>
      </c>
      <c r="C1" s="20" t="s">
        <v>9</v>
      </c>
      <c r="D1" s="20" t="s">
        <v>13</v>
      </c>
      <c r="E1" s="20" t="s">
        <v>127</v>
      </c>
      <c r="F1" s="20" t="s">
        <v>14</v>
      </c>
      <c r="G1" s="20" t="s">
        <v>12</v>
      </c>
    </row>
    <row r="2" spans="1:7" s="22" customFormat="1" ht="48" customHeight="1">
      <c r="A2" s="29">
        <v>1</v>
      </c>
      <c r="B2" s="32" t="s">
        <v>233</v>
      </c>
      <c r="C2" s="43" t="s">
        <v>125</v>
      </c>
      <c r="D2" s="33">
        <f>'Лот № 1-6'!I94</f>
        <v>1276334.3</v>
      </c>
      <c r="E2" s="52" t="s">
        <v>31</v>
      </c>
      <c r="F2" s="33">
        <f>'Лот № 1-6'!K94</f>
        <v>1276334.3</v>
      </c>
      <c r="G2" s="43" t="s">
        <v>126</v>
      </c>
    </row>
    <row r="3" spans="1:7" s="22" customFormat="1" ht="48" customHeight="1">
      <c r="A3" s="29">
        <v>2</v>
      </c>
      <c r="B3" s="32" t="s">
        <v>234</v>
      </c>
      <c r="C3" s="43" t="s">
        <v>125</v>
      </c>
      <c r="D3" s="33">
        <f>'Лот 1-3'!I107</f>
        <v>842646.3999999999</v>
      </c>
      <c r="E3" s="52" t="s">
        <v>31</v>
      </c>
      <c r="F3" s="33">
        <f>'Лот 1-3'!K107</f>
        <v>842646.3999999999</v>
      </c>
      <c r="G3" s="43" t="s">
        <v>126</v>
      </c>
    </row>
    <row r="4" spans="1:7" s="22" customFormat="1" ht="48" customHeight="1">
      <c r="A4" s="29">
        <v>3</v>
      </c>
      <c r="B4" s="32" t="s">
        <v>235</v>
      </c>
      <c r="C4" s="43" t="s">
        <v>125</v>
      </c>
      <c r="D4" s="33">
        <f>'Лот 1-1'!I73</f>
        <v>2427121.8</v>
      </c>
      <c r="E4" s="52" t="s">
        <v>31</v>
      </c>
      <c r="F4" s="33">
        <f>'Лот 1-1'!K73</f>
        <v>2427121.8</v>
      </c>
      <c r="G4" s="43" t="s">
        <v>126</v>
      </c>
    </row>
    <row r="5" spans="1:7" ht="23.25" customHeight="1">
      <c r="A5" s="29"/>
      <c r="B5" s="34"/>
      <c r="C5" s="35" t="s">
        <v>16</v>
      </c>
      <c r="D5" s="36">
        <f>SUM(D2:D4)</f>
        <v>4546102.5</v>
      </c>
      <c r="E5" s="36"/>
      <c r="F5" s="36">
        <f>SUM(F2:F4)</f>
        <v>4546102.5</v>
      </c>
      <c r="G5" s="37"/>
    </row>
    <row r="7" spans="4:6" ht="18">
      <c r="D7" s="26"/>
      <c r="E7" s="26"/>
      <c r="F7" s="26"/>
    </row>
    <row r="8" spans="4:6" ht="18">
      <c r="D8" s="27"/>
      <c r="E8" s="27"/>
      <c r="F8" s="27"/>
    </row>
    <row r="9" spans="4:7" ht="18">
      <c r="D9" s="27"/>
      <c r="E9" s="27"/>
      <c r="F9" s="27"/>
      <c r="G9" s="27"/>
    </row>
  </sheetData>
  <sheetProtection/>
  <autoFilter ref="B1:G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2" manualBreakCount="2">
    <brk id="10" max="51" man="1"/>
    <brk id="1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5"/>
  <sheetViews>
    <sheetView view="pageBreakPreview" zoomScale="60" zoomScaleNormal="85" workbookViewId="0" topLeftCell="A1">
      <selection activeCell="M112" sqref="A1:M112"/>
    </sheetView>
  </sheetViews>
  <sheetFormatPr defaultColWidth="9.140625" defaultRowHeight="15"/>
  <cols>
    <col min="1" max="1" width="8.7109375" style="0" customWidth="1"/>
    <col min="2" max="2" width="9.7109375" style="0" customWidth="1"/>
    <col min="3" max="3" width="21.28125" style="0" customWidth="1"/>
    <col min="4" max="4" width="8.8515625" style="0" customWidth="1"/>
    <col min="5" max="5" width="34.140625" style="0" customWidth="1"/>
    <col min="6" max="6" width="7.421875" style="0" customWidth="1"/>
    <col min="7" max="7" width="11.57421875" style="0" customWidth="1"/>
    <col min="8" max="8" width="18.140625" style="0" customWidth="1"/>
    <col min="9" max="9" width="16.140625" style="0" customWidth="1"/>
    <col min="10" max="10" width="33.140625" style="0" customWidth="1"/>
    <col min="11" max="11" width="16.421875" style="0" customWidth="1"/>
    <col min="12" max="13" width="21.57421875" style="0" customWidth="1"/>
  </cols>
  <sheetData>
    <row r="1" spans="1:13" ht="17.25">
      <c r="A1" s="4"/>
      <c r="B1" s="5"/>
      <c r="C1" s="5"/>
      <c r="D1" s="9"/>
      <c r="E1" s="5"/>
      <c r="F1" s="5"/>
      <c r="G1" s="5"/>
      <c r="H1" s="5"/>
      <c r="I1" s="16"/>
      <c r="J1" s="11"/>
      <c r="K1" s="11"/>
      <c r="L1" s="11" t="s">
        <v>21</v>
      </c>
      <c r="M1" s="11"/>
    </row>
    <row r="2" spans="1:13" ht="17.25">
      <c r="A2" s="4"/>
      <c r="B2" s="6"/>
      <c r="C2" s="6"/>
      <c r="D2" s="8"/>
      <c r="E2" s="6"/>
      <c r="F2" s="6"/>
      <c r="G2" s="6"/>
      <c r="H2" s="6"/>
      <c r="I2" s="17"/>
      <c r="J2" s="17"/>
      <c r="K2" s="17"/>
      <c r="L2" s="17" t="s">
        <v>295</v>
      </c>
      <c r="M2" s="17"/>
    </row>
    <row r="3" spans="1:13" ht="17.25">
      <c r="A3" s="4"/>
      <c r="B3" s="6"/>
      <c r="C3" s="6"/>
      <c r="D3" s="8"/>
      <c r="E3" s="6"/>
      <c r="F3" s="6"/>
      <c r="G3" s="6"/>
      <c r="H3" s="6"/>
      <c r="I3" s="7"/>
      <c r="J3" s="7"/>
      <c r="K3" s="10"/>
      <c r="L3" s="10"/>
      <c r="M3" s="10"/>
    </row>
    <row r="4" spans="1:13" ht="17.25">
      <c r="A4" s="88" t="s">
        <v>237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7.25">
      <c r="A5" s="88" t="s">
        <v>236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7.25">
      <c r="A7" s="89" t="s">
        <v>23</v>
      </c>
      <c r="B7" s="89"/>
      <c r="C7" s="89"/>
      <c r="D7" s="90"/>
      <c r="E7" s="90"/>
      <c r="F7" s="90"/>
      <c r="G7" s="8"/>
      <c r="H7" s="8"/>
      <c r="I7" s="8"/>
      <c r="J7" s="8"/>
      <c r="K7" s="8"/>
      <c r="L7" s="8"/>
      <c r="M7" s="8"/>
    </row>
    <row r="8" spans="1:13" ht="17.25">
      <c r="A8" s="89" t="s">
        <v>17</v>
      </c>
      <c r="B8" s="89"/>
      <c r="C8" s="89"/>
      <c r="D8" s="89"/>
      <c r="E8" s="89"/>
      <c r="F8" s="39"/>
      <c r="G8" s="8"/>
      <c r="H8" s="8"/>
      <c r="I8" s="8"/>
      <c r="J8" s="8"/>
      <c r="K8" s="8"/>
      <c r="L8" s="8"/>
      <c r="M8" s="8"/>
    </row>
    <row r="9" spans="1:13" ht="17.25">
      <c r="A9" s="38" t="s">
        <v>18</v>
      </c>
      <c r="B9" s="38"/>
      <c r="C9" s="38"/>
      <c r="D9" s="38"/>
      <c r="E9" s="39"/>
      <c r="F9" s="39"/>
      <c r="G9" s="8"/>
      <c r="H9" s="8"/>
      <c r="I9" s="8"/>
      <c r="J9" s="8"/>
      <c r="K9" s="8"/>
      <c r="L9" s="8"/>
      <c r="M9" s="8"/>
    </row>
    <row r="10" spans="1:13" ht="17.25">
      <c r="A10" s="89" t="s">
        <v>19</v>
      </c>
      <c r="B10" s="89"/>
      <c r="C10" s="89"/>
      <c r="D10" s="89"/>
      <c r="E10" s="89"/>
      <c r="F10" s="39"/>
      <c r="G10" s="8"/>
      <c r="H10" s="8"/>
      <c r="I10" s="8"/>
      <c r="J10" s="8"/>
      <c r="K10" s="8"/>
      <c r="L10" s="8"/>
      <c r="M10" s="8"/>
    </row>
    <row r="11" spans="1:13" ht="17.25">
      <c r="A11" s="28"/>
      <c r="B11" s="28"/>
      <c r="C11" s="28"/>
      <c r="D11" s="90"/>
      <c r="E11" s="90"/>
      <c r="F11" s="90"/>
      <c r="G11" s="8"/>
      <c r="H11" s="8"/>
      <c r="I11" s="8"/>
      <c r="J11" s="8"/>
      <c r="K11" s="8"/>
      <c r="L11" s="8"/>
      <c r="M11" s="8"/>
    </row>
    <row r="12" spans="1:13" ht="17.25">
      <c r="A12" s="44" t="s">
        <v>24</v>
      </c>
      <c r="B12" s="44"/>
      <c r="C12" s="44"/>
      <c r="D12" s="45"/>
      <c r="E12" s="45"/>
      <c r="F12" s="45"/>
      <c r="G12" s="8"/>
      <c r="H12" s="8"/>
      <c r="I12" s="8"/>
      <c r="J12" s="8"/>
      <c r="K12" s="8"/>
      <c r="L12" s="8"/>
      <c r="M12" s="8"/>
    </row>
    <row r="13" spans="1:13" ht="17.25">
      <c r="A13" s="38" t="s">
        <v>25</v>
      </c>
      <c r="B13" s="38"/>
      <c r="C13" s="38"/>
      <c r="D13" s="38"/>
      <c r="E13" s="39"/>
      <c r="F13" s="39"/>
      <c r="G13" s="8"/>
      <c r="H13" s="8"/>
      <c r="I13" s="8"/>
      <c r="J13" s="8"/>
      <c r="K13" s="8"/>
      <c r="L13" s="8"/>
      <c r="M13" s="8"/>
    </row>
    <row r="14" spans="1:13" ht="17.25">
      <c r="A14" s="40" t="s">
        <v>26</v>
      </c>
      <c r="B14" s="40"/>
      <c r="C14" s="40"/>
      <c r="D14" s="40"/>
      <c r="E14" s="40"/>
      <c r="F14" s="40"/>
      <c r="G14" s="40"/>
      <c r="H14" s="8"/>
      <c r="I14" s="8"/>
      <c r="J14" s="8"/>
      <c r="K14" s="8"/>
      <c r="L14" s="8"/>
      <c r="M14" s="8"/>
    </row>
    <row r="15" spans="1:13" ht="17.25">
      <c r="A15" s="96" t="s">
        <v>20</v>
      </c>
      <c r="B15" s="96"/>
      <c r="C15" s="96"/>
      <c r="D15" s="90"/>
      <c r="E15" s="90"/>
      <c r="F15" s="90"/>
      <c r="G15" s="8"/>
      <c r="H15" s="8"/>
      <c r="I15" s="8"/>
      <c r="J15" s="8"/>
      <c r="K15" s="18"/>
      <c r="L15" s="18"/>
      <c r="M15" s="18"/>
    </row>
    <row r="16" spans="1:13" ht="15">
      <c r="A16" s="11"/>
      <c r="B16" s="11"/>
      <c r="C16" s="11"/>
      <c r="D16" s="14"/>
      <c r="E16" s="15"/>
      <c r="F16" s="11"/>
      <c r="G16" s="11"/>
      <c r="H16" s="2"/>
      <c r="I16" s="12"/>
      <c r="J16" s="13"/>
      <c r="K16" s="13"/>
      <c r="L16" s="13"/>
      <c r="M16" s="13"/>
    </row>
    <row r="17" spans="1:13" ht="60.75" customHeight="1">
      <c r="A17" s="3" t="s">
        <v>0</v>
      </c>
      <c r="B17" s="30" t="s">
        <v>6</v>
      </c>
      <c r="C17" s="30" t="s">
        <v>15</v>
      </c>
      <c r="D17" s="30" t="s">
        <v>7</v>
      </c>
      <c r="E17" s="30" t="s">
        <v>1</v>
      </c>
      <c r="F17" s="30" t="s">
        <v>8</v>
      </c>
      <c r="G17" s="30" t="s">
        <v>2</v>
      </c>
      <c r="H17" s="1" t="s">
        <v>5</v>
      </c>
      <c r="I17" s="1" t="s">
        <v>11</v>
      </c>
      <c r="J17" s="1" t="s">
        <v>124</v>
      </c>
      <c r="K17" s="1" t="s">
        <v>10</v>
      </c>
      <c r="L17" s="57" t="s">
        <v>123</v>
      </c>
      <c r="M17" s="3" t="s">
        <v>3</v>
      </c>
    </row>
    <row r="18" spans="1:13" ht="1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</row>
    <row r="19" spans="1:13" ht="30.75">
      <c r="A19" s="77">
        <v>1</v>
      </c>
      <c r="B19" s="78" t="s">
        <v>27</v>
      </c>
      <c r="C19" s="79">
        <v>10198601</v>
      </c>
      <c r="D19" s="79" t="s">
        <v>28</v>
      </c>
      <c r="E19" s="79" t="s">
        <v>29</v>
      </c>
      <c r="F19" s="79" t="s">
        <v>30</v>
      </c>
      <c r="G19" s="80">
        <v>0.121</v>
      </c>
      <c r="H19" s="81">
        <v>18.2</v>
      </c>
      <c r="I19" s="82">
        <v>2.2</v>
      </c>
      <c r="J19" s="81" t="s">
        <v>31</v>
      </c>
      <c r="K19" s="81">
        <v>2.2</v>
      </c>
      <c r="L19" s="81" t="s">
        <v>32</v>
      </c>
      <c r="M19" s="83" t="s">
        <v>22</v>
      </c>
    </row>
    <row r="20" spans="1:13" ht="30.75">
      <c r="A20" s="77">
        <v>2</v>
      </c>
      <c r="B20" s="78" t="s">
        <v>33</v>
      </c>
      <c r="C20" s="79">
        <v>10010420</v>
      </c>
      <c r="D20" s="79" t="s">
        <v>34</v>
      </c>
      <c r="E20" s="79" t="s">
        <v>35</v>
      </c>
      <c r="F20" s="79" t="s">
        <v>36</v>
      </c>
      <c r="G20" s="80">
        <v>0.002</v>
      </c>
      <c r="H20" s="81">
        <v>43500</v>
      </c>
      <c r="I20" s="82">
        <v>87</v>
      </c>
      <c r="J20" s="81" t="s">
        <v>31</v>
      </c>
      <c r="K20" s="81">
        <v>87</v>
      </c>
      <c r="L20" s="81" t="s">
        <v>32</v>
      </c>
      <c r="M20" s="83" t="s">
        <v>37</v>
      </c>
    </row>
    <row r="21" spans="1:13" ht="30.75">
      <c r="A21" s="77">
        <v>3</v>
      </c>
      <c r="B21" s="78" t="s">
        <v>38</v>
      </c>
      <c r="C21" s="79">
        <v>10010420</v>
      </c>
      <c r="D21" s="79" t="s">
        <v>34</v>
      </c>
      <c r="E21" s="79" t="s">
        <v>35</v>
      </c>
      <c r="F21" s="79" t="s">
        <v>36</v>
      </c>
      <c r="G21" s="80">
        <v>0.003</v>
      </c>
      <c r="H21" s="81">
        <v>43500</v>
      </c>
      <c r="I21" s="82">
        <v>130.5</v>
      </c>
      <c r="J21" s="81" t="s">
        <v>31</v>
      </c>
      <c r="K21" s="81">
        <v>130.5</v>
      </c>
      <c r="L21" s="81" t="s">
        <v>32</v>
      </c>
      <c r="M21" s="83" t="s">
        <v>37</v>
      </c>
    </row>
    <row r="22" spans="1:13" ht="30.75">
      <c r="A22" s="77">
        <v>4</v>
      </c>
      <c r="B22" s="78" t="s">
        <v>39</v>
      </c>
      <c r="C22" s="79">
        <v>10003559</v>
      </c>
      <c r="D22" s="79" t="s">
        <v>34</v>
      </c>
      <c r="E22" s="79" t="s">
        <v>41</v>
      </c>
      <c r="F22" s="79" t="s">
        <v>36</v>
      </c>
      <c r="G22" s="80">
        <v>0.001</v>
      </c>
      <c r="H22" s="81">
        <v>395000</v>
      </c>
      <c r="I22" s="82">
        <v>395</v>
      </c>
      <c r="J22" s="81" t="s">
        <v>31</v>
      </c>
      <c r="K22" s="81">
        <v>395</v>
      </c>
      <c r="L22" s="81" t="s">
        <v>32</v>
      </c>
      <c r="M22" s="83" t="s">
        <v>37</v>
      </c>
    </row>
    <row r="23" spans="1:13" ht="30.75">
      <c r="A23" s="77">
        <v>5</v>
      </c>
      <c r="B23" s="78" t="s">
        <v>42</v>
      </c>
      <c r="C23" s="79" t="s">
        <v>40</v>
      </c>
      <c r="D23" s="79" t="s">
        <v>34</v>
      </c>
      <c r="E23" s="79" t="s">
        <v>41</v>
      </c>
      <c r="F23" s="79" t="s">
        <v>36</v>
      </c>
      <c r="G23" s="80">
        <v>0.015</v>
      </c>
      <c r="H23" s="81">
        <v>395000</v>
      </c>
      <c r="I23" s="82">
        <v>5925</v>
      </c>
      <c r="J23" s="81" t="s">
        <v>31</v>
      </c>
      <c r="K23" s="81">
        <v>5925</v>
      </c>
      <c r="L23" s="81" t="s">
        <v>32</v>
      </c>
      <c r="M23" s="83" t="s">
        <v>37</v>
      </c>
    </row>
    <row r="24" spans="1:13" ht="30.75">
      <c r="A24" s="77">
        <v>6</v>
      </c>
      <c r="B24" s="78" t="s">
        <v>43</v>
      </c>
      <c r="C24" s="79">
        <v>10010467</v>
      </c>
      <c r="D24" s="79" t="s">
        <v>34</v>
      </c>
      <c r="E24" s="79" t="s">
        <v>44</v>
      </c>
      <c r="F24" s="79" t="s">
        <v>36</v>
      </c>
      <c r="G24" s="80">
        <v>0.004</v>
      </c>
      <c r="H24" s="81">
        <v>88000</v>
      </c>
      <c r="I24" s="82">
        <v>352</v>
      </c>
      <c r="J24" s="81" t="s">
        <v>31</v>
      </c>
      <c r="K24" s="81">
        <v>352</v>
      </c>
      <c r="L24" s="81" t="s">
        <v>32</v>
      </c>
      <c r="M24" s="83" t="s">
        <v>37</v>
      </c>
    </row>
    <row r="25" spans="1:13" ht="30.75">
      <c r="A25" s="77">
        <v>7</v>
      </c>
      <c r="B25" s="78" t="s">
        <v>45</v>
      </c>
      <c r="C25" s="79" t="s">
        <v>46</v>
      </c>
      <c r="D25" s="79" t="s">
        <v>34</v>
      </c>
      <c r="E25" s="79" t="s">
        <v>44</v>
      </c>
      <c r="F25" s="79" t="s">
        <v>36</v>
      </c>
      <c r="G25" s="80">
        <v>0.004</v>
      </c>
      <c r="H25" s="81">
        <v>88000</v>
      </c>
      <c r="I25" s="82">
        <v>352</v>
      </c>
      <c r="J25" s="81" t="s">
        <v>31</v>
      </c>
      <c r="K25" s="81">
        <v>352</v>
      </c>
      <c r="L25" s="81" t="s">
        <v>32</v>
      </c>
      <c r="M25" s="83" t="s">
        <v>37</v>
      </c>
    </row>
    <row r="26" spans="1:13" ht="30.75">
      <c r="A26" s="77">
        <v>8</v>
      </c>
      <c r="B26" s="78" t="s">
        <v>47</v>
      </c>
      <c r="C26" s="79">
        <v>10010467</v>
      </c>
      <c r="D26" s="79" t="s">
        <v>28</v>
      </c>
      <c r="E26" s="79" t="s">
        <v>44</v>
      </c>
      <c r="F26" s="79" t="s">
        <v>36</v>
      </c>
      <c r="G26" s="80">
        <v>0.028</v>
      </c>
      <c r="H26" s="81">
        <v>87500</v>
      </c>
      <c r="I26" s="82">
        <v>2450</v>
      </c>
      <c r="J26" s="81" t="s">
        <v>31</v>
      </c>
      <c r="K26" s="81">
        <v>2450</v>
      </c>
      <c r="L26" s="81" t="s">
        <v>32</v>
      </c>
      <c r="M26" s="83" t="s">
        <v>22</v>
      </c>
    </row>
    <row r="27" spans="1:13" ht="30.75">
      <c r="A27" s="77">
        <v>9</v>
      </c>
      <c r="B27" s="78" t="s">
        <v>48</v>
      </c>
      <c r="C27" s="79">
        <v>10189295</v>
      </c>
      <c r="D27" s="79" t="s">
        <v>34</v>
      </c>
      <c r="E27" s="79" t="s">
        <v>35</v>
      </c>
      <c r="F27" s="79" t="s">
        <v>36</v>
      </c>
      <c r="G27" s="80">
        <v>0.025</v>
      </c>
      <c r="H27" s="81">
        <v>43500</v>
      </c>
      <c r="I27" s="82">
        <v>1087.5</v>
      </c>
      <c r="J27" s="81" t="s">
        <v>31</v>
      </c>
      <c r="K27" s="81">
        <v>1087.5</v>
      </c>
      <c r="L27" s="81" t="s">
        <v>32</v>
      </c>
      <c r="M27" s="83" t="s">
        <v>37</v>
      </c>
    </row>
    <row r="28" spans="1:13" ht="30.75">
      <c r="A28" s="77">
        <v>10</v>
      </c>
      <c r="B28" s="78" t="s">
        <v>49</v>
      </c>
      <c r="C28" s="79" t="s">
        <v>50</v>
      </c>
      <c r="D28" s="79" t="s">
        <v>34</v>
      </c>
      <c r="E28" s="79" t="s">
        <v>35</v>
      </c>
      <c r="F28" s="79" t="s">
        <v>36</v>
      </c>
      <c r="G28" s="80">
        <v>0.002</v>
      </c>
      <c r="H28" s="81">
        <v>43500</v>
      </c>
      <c r="I28" s="82">
        <v>87</v>
      </c>
      <c r="J28" s="81" t="s">
        <v>31</v>
      </c>
      <c r="K28" s="81">
        <v>87</v>
      </c>
      <c r="L28" s="81" t="s">
        <v>32</v>
      </c>
      <c r="M28" s="83" t="s">
        <v>37</v>
      </c>
    </row>
    <row r="29" spans="1:13" ht="30.75">
      <c r="A29" s="77">
        <v>11</v>
      </c>
      <c r="B29" s="78" t="s">
        <v>51</v>
      </c>
      <c r="C29" s="79" t="s">
        <v>50</v>
      </c>
      <c r="D29" s="79" t="s">
        <v>34</v>
      </c>
      <c r="E29" s="79" t="s">
        <v>35</v>
      </c>
      <c r="F29" s="79" t="s">
        <v>36</v>
      </c>
      <c r="G29" s="80">
        <v>0.008</v>
      </c>
      <c r="H29" s="81">
        <v>43500</v>
      </c>
      <c r="I29" s="82">
        <v>348</v>
      </c>
      <c r="J29" s="81" t="s">
        <v>31</v>
      </c>
      <c r="K29" s="81">
        <v>348</v>
      </c>
      <c r="L29" s="81" t="s">
        <v>32</v>
      </c>
      <c r="M29" s="83" t="s">
        <v>37</v>
      </c>
    </row>
    <row r="30" spans="1:13" ht="30.75">
      <c r="A30" s="77">
        <v>12</v>
      </c>
      <c r="B30" s="78" t="s">
        <v>52</v>
      </c>
      <c r="C30" s="79" t="s">
        <v>50</v>
      </c>
      <c r="D30" s="79" t="s">
        <v>34</v>
      </c>
      <c r="E30" s="79" t="s">
        <v>35</v>
      </c>
      <c r="F30" s="79" t="s">
        <v>36</v>
      </c>
      <c r="G30" s="80">
        <v>0.001</v>
      </c>
      <c r="H30" s="81">
        <v>43500</v>
      </c>
      <c r="I30" s="82">
        <v>43.5</v>
      </c>
      <c r="J30" s="81" t="s">
        <v>31</v>
      </c>
      <c r="K30" s="81">
        <v>43.5</v>
      </c>
      <c r="L30" s="81" t="s">
        <v>32</v>
      </c>
      <c r="M30" s="83" t="s">
        <v>37</v>
      </c>
    </row>
    <row r="31" spans="1:13" ht="30.75">
      <c r="A31" s="77">
        <v>13</v>
      </c>
      <c r="B31" s="78" t="s">
        <v>53</v>
      </c>
      <c r="C31" s="79" t="s">
        <v>50</v>
      </c>
      <c r="D31" s="79" t="s">
        <v>34</v>
      </c>
      <c r="E31" s="79" t="s">
        <v>35</v>
      </c>
      <c r="F31" s="79" t="s">
        <v>36</v>
      </c>
      <c r="G31" s="80">
        <v>0.044</v>
      </c>
      <c r="H31" s="81">
        <v>43500</v>
      </c>
      <c r="I31" s="82">
        <v>1914</v>
      </c>
      <c r="J31" s="81" t="s">
        <v>31</v>
      </c>
      <c r="K31" s="81">
        <v>1914</v>
      </c>
      <c r="L31" s="81" t="s">
        <v>32</v>
      </c>
      <c r="M31" s="83" t="s">
        <v>37</v>
      </c>
    </row>
    <row r="32" spans="1:13" ht="30.75">
      <c r="A32" s="77">
        <v>14</v>
      </c>
      <c r="B32" s="78" t="s">
        <v>54</v>
      </c>
      <c r="C32" s="79" t="s">
        <v>50</v>
      </c>
      <c r="D32" s="79" t="s">
        <v>34</v>
      </c>
      <c r="E32" s="79" t="s">
        <v>35</v>
      </c>
      <c r="F32" s="79" t="s">
        <v>36</v>
      </c>
      <c r="G32" s="80">
        <v>0.015</v>
      </c>
      <c r="H32" s="81">
        <v>43500</v>
      </c>
      <c r="I32" s="81">
        <v>652.5</v>
      </c>
      <c r="J32" s="81" t="s">
        <v>31</v>
      </c>
      <c r="K32" s="81">
        <v>652.5</v>
      </c>
      <c r="L32" s="81" t="s">
        <v>32</v>
      </c>
      <c r="M32" s="83" t="s">
        <v>37</v>
      </c>
    </row>
    <row r="33" spans="1:13" ht="30.75">
      <c r="A33" s="77">
        <v>15</v>
      </c>
      <c r="B33" s="78" t="s">
        <v>55</v>
      </c>
      <c r="C33" s="79" t="s">
        <v>50</v>
      </c>
      <c r="D33" s="79" t="s">
        <v>34</v>
      </c>
      <c r="E33" s="79" t="s">
        <v>35</v>
      </c>
      <c r="F33" s="79" t="s">
        <v>36</v>
      </c>
      <c r="G33" s="80">
        <v>0.775</v>
      </c>
      <c r="H33" s="81">
        <v>43500</v>
      </c>
      <c r="I33" s="81">
        <v>33712.5</v>
      </c>
      <c r="J33" s="81" t="s">
        <v>31</v>
      </c>
      <c r="K33" s="81">
        <v>33712.5</v>
      </c>
      <c r="L33" s="81" t="s">
        <v>32</v>
      </c>
      <c r="M33" s="83" t="s">
        <v>37</v>
      </c>
    </row>
    <row r="34" spans="1:13" ht="30.75">
      <c r="A34" s="77">
        <v>16</v>
      </c>
      <c r="B34" s="78" t="s">
        <v>56</v>
      </c>
      <c r="C34" s="79" t="s">
        <v>50</v>
      </c>
      <c r="D34" s="79" t="s">
        <v>34</v>
      </c>
      <c r="E34" s="79" t="s">
        <v>35</v>
      </c>
      <c r="F34" s="79" t="s">
        <v>36</v>
      </c>
      <c r="G34" s="80">
        <v>0.025</v>
      </c>
      <c r="H34" s="81">
        <v>43500</v>
      </c>
      <c r="I34" s="82">
        <v>1087.5</v>
      </c>
      <c r="J34" s="81" t="s">
        <v>31</v>
      </c>
      <c r="K34" s="81">
        <v>1087.5</v>
      </c>
      <c r="L34" s="81" t="s">
        <v>32</v>
      </c>
      <c r="M34" s="83" t="s">
        <v>37</v>
      </c>
    </row>
    <row r="35" spans="1:13" ht="30.75">
      <c r="A35" s="77">
        <v>17</v>
      </c>
      <c r="B35" s="78" t="s">
        <v>57</v>
      </c>
      <c r="C35" s="79" t="s">
        <v>50</v>
      </c>
      <c r="D35" s="79" t="s">
        <v>34</v>
      </c>
      <c r="E35" s="79" t="s">
        <v>35</v>
      </c>
      <c r="F35" s="79" t="s">
        <v>36</v>
      </c>
      <c r="G35" s="80">
        <v>0.005</v>
      </c>
      <c r="H35" s="81">
        <v>43500</v>
      </c>
      <c r="I35" s="82">
        <v>217.5</v>
      </c>
      <c r="J35" s="81" t="s">
        <v>31</v>
      </c>
      <c r="K35" s="81">
        <v>217.5</v>
      </c>
      <c r="L35" s="81" t="s">
        <v>32</v>
      </c>
      <c r="M35" s="83" t="s">
        <v>37</v>
      </c>
    </row>
    <row r="36" spans="1:13" ht="30.75">
      <c r="A36" s="77">
        <v>18</v>
      </c>
      <c r="B36" s="78" t="s">
        <v>58</v>
      </c>
      <c r="C36" s="79" t="s">
        <v>50</v>
      </c>
      <c r="D36" s="79" t="s">
        <v>34</v>
      </c>
      <c r="E36" s="79" t="s">
        <v>35</v>
      </c>
      <c r="F36" s="79" t="s">
        <v>36</v>
      </c>
      <c r="G36" s="80">
        <v>0.007</v>
      </c>
      <c r="H36" s="81">
        <v>43500</v>
      </c>
      <c r="I36" s="82">
        <v>304.5</v>
      </c>
      <c r="J36" s="81" t="s">
        <v>31</v>
      </c>
      <c r="K36" s="81">
        <v>304.5</v>
      </c>
      <c r="L36" s="81" t="s">
        <v>32</v>
      </c>
      <c r="M36" s="83" t="s">
        <v>37</v>
      </c>
    </row>
    <row r="37" spans="1:13" ht="30.75">
      <c r="A37" s="77">
        <v>19</v>
      </c>
      <c r="B37" s="78" t="s">
        <v>59</v>
      </c>
      <c r="C37" s="79" t="s">
        <v>50</v>
      </c>
      <c r="D37" s="79" t="s">
        <v>34</v>
      </c>
      <c r="E37" s="79" t="s">
        <v>35</v>
      </c>
      <c r="F37" s="79" t="s">
        <v>36</v>
      </c>
      <c r="G37" s="80">
        <v>0.02</v>
      </c>
      <c r="H37" s="81">
        <v>43500</v>
      </c>
      <c r="I37" s="82">
        <v>870</v>
      </c>
      <c r="J37" s="81" t="s">
        <v>31</v>
      </c>
      <c r="K37" s="81">
        <v>870</v>
      </c>
      <c r="L37" s="81" t="s">
        <v>32</v>
      </c>
      <c r="M37" s="83" t="s">
        <v>37</v>
      </c>
    </row>
    <row r="38" spans="1:13" ht="30.75">
      <c r="A38" s="77">
        <v>20</v>
      </c>
      <c r="B38" s="78" t="s">
        <v>60</v>
      </c>
      <c r="C38" s="79" t="s">
        <v>50</v>
      </c>
      <c r="D38" s="79" t="s">
        <v>34</v>
      </c>
      <c r="E38" s="79" t="s">
        <v>35</v>
      </c>
      <c r="F38" s="79" t="s">
        <v>36</v>
      </c>
      <c r="G38" s="80">
        <v>0.02</v>
      </c>
      <c r="H38" s="81">
        <v>43500</v>
      </c>
      <c r="I38" s="82">
        <v>870</v>
      </c>
      <c r="J38" s="81" t="s">
        <v>31</v>
      </c>
      <c r="K38" s="81">
        <v>870</v>
      </c>
      <c r="L38" s="81" t="s">
        <v>32</v>
      </c>
      <c r="M38" s="83" t="s">
        <v>37</v>
      </c>
    </row>
    <row r="39" spans="1:13" ht="30.75">
      <c r="A39" s="77">
        <v>21</v>
      </c>
      <c r="B39" s="78" t="s">
        <v>61</v>
      </c>
      <c r="C39" s="79" t="s">
        <v>50</v>
      </c>
      <c r="D39" s="79" t="s">
        <v>34</v>
      </c>
      <c r="E39" s="79" t="s">
        <v>35</v>
      </c>
      <c r="F39" s="79" t="s">
        <v>36</v>
      </c>
      <c r="G39" s="80">
        <v>0.02</v>
      </c>
      <c r="H39" s="81">
        <v>43500</v>
      </c>
      <c r="I39" s="82">
        <v>870</v>
      </c>
      <c r="J39" s="81" t="s">
        <v>31</v>
      </c>
      <c r="K39" s="81">
        <v>870</v>
      </c>
      <c r="L39" s="81" t="s">
        <v>32</v>
      </c>
      <c r="M39" s="83" t="s">
        <v>37</v>
      </c>
    </row>
    <row r="40" spans="1:13" ht="30.75">
      <c r="A40" s="77">
        <v>22</v>
      </c>
      <c r="B40" s="78" t="s">
        <v>62</v>
      </c>
      <c r="C40" s="79" t="s">
        <v>50</v>
      </c>
      <c r="D40" s="79" t="s">
        <v>34</v>
      </c>
      <c r="E40" s="79" t="s">
        <v>35</v>
      </c>
      <c r="F40" s="79" t="s">
        <v>36</v>
      </c>
      <c r="G40" s="80">
        <v>0.06</v>
      </c>
      <c r="H40" s="81">
        <v>43500</v>
      </c>
      <c r="I40" s="82">
        <v>2610</v>
      </c>
      <c r="J40" s="81" t="s">
        <v>31</v>
      </c>
      <c r="K40" s="81">
        <v>2610</v>
      </c>
      <c r="L40" s="81" t="s">
        <v>32</v>
      </c>
      <c r="M40" s="83" t="s">
        <v>37</v>
      </c>
    </row>
    <row r="41" spans="1:13" ht="30.75">
      <c r="A41" s="77">
        <v>23</v>
      </c>
      <c r="B41" s="78" t="s">
        <v>63</v>
      </c>
      <c r="C41" s="79" t="s">
        <v>50</v>
      </c>
      <c r="D41" s="79" t="s">
        <v>34</v>
      </c>
      <c r="E41" s="79" t="s">
        <v>35</v>
      </c>
      <c r="F41" s="79" t="s">
        <v>36</v>
      </c>
      <c r="G41" s="80">
        <v>0.03</v>
      </c>
      <c r="H41" s="81">
        <v>43500</v>
      </c>
      <c r="I41" s="82">
        <v>1305</v>
      </c>
      <c r="J41" s="81" t="s">
        <v>31</v>
      </c>
      <c r="K41" s="81">
        <v>1305</v>
      </c>
      <c r="L41" s="81" t="s">
        <v>32</v>
      </c>
      <c r="M41" s="83" t="s">
        <v>37</v>
      </c>
    </row>
    <row r="42" spans="1:13" ht="30.75">
      <c r="A42" s="77">
        <v>24</v>
      </c>
      <c r="B42" s="78" t="s">
        <v>64</v>
      </c>
      <c r="C42" s="79" t="s">
        <v>50</v>
      </c>
      <c r="D42" s="79" t="s">
        <v>34</v>
      </c>
      <c r="E42" s="79" t="s">
        <v>35</v>
      </c>
      <c r="F42" s="79" t="s">
        <v>36</v>
      </c>
      <c r="G42" s="80">
        <v>0.02</v>
      </c>
      <c r="H42" s="81">
        <v>43500</v>
      </c>
      <c r="I42" s="82">
        <v>870</v>
      </c>
      <c r="J42" s="81" t="s">
        <v>31</v>
      </c>
      <c r="K42" s="81">
        <v>870</v>
      </c>
      <c r="L42" s="81" t="s">
        <v>32</v>
      </c>
      <c r="M42" s="83" t="s">
        <v>37</v>
      </c>
    </row>
    <row r="43" spans="1:13" ht="30.75">
      <c r="A43" s="77">
        <v>25</v>
      </c>
      <c r="B43" s="78" t="s">
        <v>65</v>
      </c>
      <c r="C43" s="79" t="s">
        <v>50</v>
      </c>
      <c r="D43" s="79" t="s">
        <v>34</v>
      </c>
      <c r="E43" s="79" t="s">
        <v>35</v>
      </c>
      <c r="F43" s="79" t="s">
        <v>36</v>
      </c>
      <c r="G43" s="80">
        <v>0.005</v>
      </c>
      <c r="H43" s="81">
        <v>43500</v>
      </c>
      <c r="I43" s="82">
        <v>217.5</v>
      </c>
      <c r="J43" s="81" t="s">
        <v>31</v>
      </c>
      <c r="K43" s="81">
        <v>217.5</v>
      </c>
      <c r="L43" s="81" t="s">
        <v>32</v>
      </c>
      <c r="M43" s="83" t="s">
        <v>37</v>
      </c>
    </row>
    <row r="44" spans="1:13" ht="30.75">
      <c r="A44" s="77">
        <v>26</v>
      </c>
      <c r="B44" s="78" t="s">
        <v>66</v>
      </c>
      <c r="C44" s="79">
        <v>10190697</v>
      </c>
      <c r="D44" s="79" t="s">
        <v>34</v>
      </c>
      <c r="E44" s="79" t="s">
        <v>67</v>
      </c>
      <c r="F44" s="79" t="s">
        <v>36</v>
      </c>
      <c r="G44" s="80">
        <v>0.002</v>
      </c>
      <c r="H44" s="81">
        <v>88000</v>
      </c>
      <c r="I44" s="82">
        <v>176</v>
      </c>
      <c r="J44" s="81" t="s">
        <v>31</v>
      </c>
      <c r="K44" s="81">
        <v>176</v>
      </c>
      <c r="L44" s="81" t="s">
        <v>32</v>
      </c>
      <c r="M44" s="83" t="s">
        <v>37</v>
      </c>
    </row>
    <row r="45" spans="1:13" ht="30.75">
      <c r="A45" s="77">
        <v>27</v>
      </c>
      <c r="B45" s="78" t="s">
        <v>68</v>
      </c>
      <c r="C45" s="79" t="s">
        <v>46</v>
      </c>
      <c r="D45" s="79" t="s">
        <v>34</v>
      </c>
      <c r="E45" s="79" t="s">
        <v>67</v>
      </c>
      <c r="F45" s="79" t="s">
        <v>36</v>
      </c>
      <c r="G45" s="80">
        <v>0.042</v>
      </c>
      <c r="H45" s="81">
        <v>88000</v>
      </c>
      <c r="I45" s="82">
        <v>3696</v>
      </c>
      <c r="J45" s="81" t="s">
        <v>31</v>
      </c>
      <c r="K45" s="81">
        <v>3696</v>
      </c>
      <c r="L45" s="81" t="s">
        <v>32</v>
      </c>
      <c r="M45" s="83" t="s">
        <v>37</v>
      </c>
    </row>
    <row r="46" spans="1:13" ht="30.75">
      <c r="A46" s="77">
        <v>28</v>
      </c>
      <c r="B46" s="78" t="s">
        <v>69</v>
      </c>
      <c r="C46" s="79" t="s">
        <v>46</v>
      </c>
      <c r="D46" s="79" t="s">
        <v>34</v>
      </c>
      <c r="E46" s="79" t="s">
        <v>67</v>
      </c>
      <c r="F46" s="79" t="s">
        <v>36</v>
      </c>
      <c r="G46" s="80">
        <v>0.008</v>
      </c>
      <c r="H46" s="81">
        <v>88000</v>
      </c>
      <c r="I46" s="82">
        <v>704</v>
      </c>
      <c r="J46" s="81" t="s">
        <v>31</v>
      </c>
      <c r="K46" s="81">
        <v>704</v>
      </c>
      <c r="L46" s="81" t="s">
        <v>32</v>
      </c>
      <c r="M46" s="83" t="s">
        <v>37</v>
      </c>
    </row>
    <row r="47" spans="1:13" ht="30.75">
      <c r="A47" s="77">
        <v>29</v>
      </c>
      <c r="B47" s="78" t="s">
        <v>70</v>
      </c>
      <c r="C47" s="79" t="s">
        <v>46</v>
      </c>
      <c r="D47" s="79" t="s">
        <v>34</v>
      </c>
      <c r="E47" s="79" t="s">
        <v>67</v>
      </c>
      <c r="F47" s="79" t="s">
        <v>36</v>
      </c>
      <c r="G47" s="80">
        <v>0.001</v>
      </c>
      <c r="H47" s="81">
        <v>88000</v>
      </c>
      <c r="I47" s="82">
        <v>88</v>
      </c>
      <c r="J47" s="81" t="s">
        <v>31</v>
      </c>
      <c r="K47" s="81">
        <v>88</v>
      </c>
      <c r="L47" s="81" t="s">
        <v>32</v>
      </c>
      <c r="M47" s="83" t="s">
        <v>37</v>
      </c>
    </row>
    <row r="48" spans="1:13" ht="30.75">
      <c r="A48" s="77">
        <v>30</v>
      </c>
      <c r="B48" s="78" t="s">
        <v>71</v>
      </c>
      <c r="C48" s="79" t="s">
        <v>46</v>
      </c>
      <c r="D48" s="79" t="s">
        <v>34</v>
      </c>
      <c r="E48" s="79" t="s">
        <v>67</v>
      </c>
      <c r="F48" s="79" t="s">
        <v>36</v>
      </c>
      <c r="G48" s="80">
        <v>0.002</v>
      </c>
      <c r="H48" s="81">
        <v>88000</v>
      </c>
      <c r="I48" s="82">
        <v>176</v>
      </c>
      <c r="J48" s="81" t="s">
        <v>31</v>
      </c>
      <c r="K48" s="81">
        <v>176</v>
      </c>
      <c r="L48" s="81" t="s">
        <v>32</v>
      </c>
      <c r="M48" s="83" t="s">
        <v>37</v>
      </c>
    </row>
    <row r="49" spans="1:13" ht="30.75">
      <c r="A49" s="77">
        <v>31</v>
      </c>
      <c r="B49" s="78" t="s">
        <v>72</v>
      </c>
      <c r="C49" s="79" t="s">
        <v>46</v>
      </c>
      <c r="D49" s="79" t="s">
        <v>34</v>
      </c>
      <c r="E49" s="79" t="s">
        <v>67</v>
      </c>
      <c r="F49" s="79" t="s">
        <v>36</v>
      </c>
      <c r="G49" s="80">
        <v>0.002</v>
      </c>
      <c r="H49" s="81">
        <v>88000</v>
      </c>
      <c r="I49" s="82">
        <v>176</v>
      </c>
      <c r="J49" s="81" t="s">
        <v>31</v>
      </c>
      <c r="K49" s="81">
        <v>176</v>
      </c>
      <c r="L49" s="81" t="s">
        <v>32</v>
      </c>
      <c r="M49" s="83" t="s">
        <v>37</v>
      </c>
    </row>
    <row r="50" spans="1:13" ht="30.75">
      <c r="A50" s="77">
        <v>32</v>
      </c>
      <c r="B50" s="78" t="s">
        <v>73</v>
      </c>
      <c r="C50" s="79" t="s">
        <v>46</v>
      </c>
      <c r="D50" s="79" t="s">
        <v>34</v>
      </c>
      <c r="E50" s="79" t="s">
        <v>67</v>
      </c>
      <c r="F50" s="79" t="s">
        <v>36</v>
      </c>
      <c r="G50" s="80">
        <v>0.009</v>
      </c>
      <c r="H50" s="81">
        <v>88000</v>
      </c>
      <c r="I50" s="82">
        <v>792</v>
      </c>
      <c r="J50" s="81" t="s">
        <v>31</v>
      </c>
      <c r="K50" s="81">
        <v>792</v>
      </c>
      <c r="L50" s="81" t="s">
        <v>32</v>
      </c>
      <c r="M50" s="83" t="s">
        <v>37</v>
      </c>
    </row>
    <row r="51" spans="1:13" ht="30.75">
      <c r="A51" s="77">
        <v>33</v>
      </c>
      <c r="B51" s="78" t="s">
        <v>74</v>
      </c>
      <c r="C51" s="79" t="s">
        <v>46</v>
      </c>
      <c r="D51" s="79" t="s">
        <v>34</v>
      </c>
      <c r="E51" s="79" t="s">
        <v>67</v>
      </c>
      <c r="F51" s="79" t="s">
        <v>36</v>
      </c>
      <c r="G51" s="80">
        <v>0.002</v>
      </c>
      <c r="H51" s="81">
        <v>88000</v>
      </c>
      <c r="I51" s="82">
        <v>176</v>
      </c>
      <c r="J51" s="81" t="s">
        <v>31</v>
      </c>
      <c r="K51" s="81">
        <v>176</v>
      </c>
      <c r="L51" s="81" t="s">
        <v>32</v>
      </c>
      <c r="M51" s="83" t="s">
        <v>37</v>
      </c>
    </row>
    <row r="52" spans="1:13" ht="30.75">
      <c r="A52" s="77">
        <v>34</v>
      </c>
      <c r="B52" s="78" t="s">
        <v>75</v>
      </c>
      <c r="C52" s="79" t="s">
        <v>46</v>
      </c>
      <c r="D52" s="79" t="s">
        <v>34</v>
      </c>
      <c r="E52" s="79" t="s">
        <v>67</v>
      </c>
      <c r="F52" s="79" t="s">
        <v>36</v>
      </c>
      <c r="G52" s="80">
        <v>0.004</v>
      </c>
      <c r="H52" s="81">
        <v>88000</v>
      </c>
      <c r="I52" s="82">
        <v>352</v>
      </c>
      <c r="J52" s="81" t="s">
        <v>31</v>
      </c>
      <c r="K52" s="81">
        <v>352</v>
      </c>
      <c r="L52" s="81" t="s">
        <v>32</v>
      </c>
      <c r="M52" s="83" t="s">
        <v>37</v>
      </c>
    </row>
    <row r="53" spans="1:13" ht="30.75">
      <c r="A53" s="77">
        <v>35</v>
      </c>
      <c r="B53" s="78" t="s">
        <v>76</v>
      </c>
      <c r="C53" s="79" t="s">
        <v>46</v>
      </c>
      <c r="D53" s="79" t="s">
        <v>34</v>
      </c>
      <c r="E53" s="79" t="s">
        <v>67</v>
      </c>
      <c r="F53" s="79" t="s">
        <v>36</v>
      </c>
      <c r="G53" s="80">
        <v>0.031</v>
      </c>
      <c r="H53" s="81">
        <v>88000</v>
      </c>
      <c r="I53" s="82">
        <v>2728</v>
      </c>
      <c r="J53" s="81" t="s">
        <v>31</v>
      </c>
      <c r="K53" s="81">
        <v>2728</v>
      </c>
      <c r="L53" s="81" t="s">
        <v>32</v>
      </c>
      <c r="M53" s="83" t="s">
        <v>37</v>
      </c>
    </row>
    <row r="54" spans="1:13" ht="30.75">
      <c r="A54" s="77">
        <v>36</v>
      </c>
      <c r="B54" s="78" t="s">
        <v>77</v>
      </c>
      <c r="C54" s="79" t="s">
        <v>46</v>
      </c>
      <c r="D54" s="79" t="s">
        <v>34</v>
      </c>
      <c r="E54" s="79" t="s">
        <v>67</v>
      </c>
      <c r="F54" s="79" t="s">
        <v>36</v>
      </c>
      <c r="G54" s="80">
        <v>0.01</v>
      </c>
      <c r="H54" s="81">
        <v>88000</v>
      </c>
      <c r="I54" s="82">
        <v>880</v>
      </c>
      <c r="J54" s="81" t="s">
        <v>31</v>
      </c>
      <c r="K54" s="81">
        <v>880</v>
      </c>
      <c r="L54" s="81" t="s">
        <v>32</v>
      </c>
      <c r="M54" s="83" t="s">
        <v>37</v>
      </c>
    </row>
    <row r="55" spans="1:13" ht="30.75">
      <c r="A55" s="77">
        <v>37</v>
      </c>
      <c r="B55" s="78" t="s">
        <v>78</v>
      </c>
      <c r="C55" s="79" t="s">
        <v>46</v>
      </c>
      <c r="D55" s="79" t="s">
        <v>34</v>
      </c>
      <c r="E55" s="79" t="s">
        <v>67</v>
      </c>
      <c r="F55" s="79" t="s">
        <v>36</v>
      </c>
      <c r="G55" s="80">
        <v>0.015</v>
      </c>
      <c r="H55" s="81">
        <v>88000</v>
      </c>
      <c r="I55" s="82">
        <v>1320</v>
      </c>
      <c r="J55" s="81" t="s">
        <v>31</v>
      </c>
      <c r="K55" s="81">
        <v>1320</v>
      </c>
      <c r="L55" s="81" t="s">
        <v>32</v>
      </c>
      <c r="M55" s="83" t="s">
        <v>37</v>
      </c>
    </row>
    <row r="56" spans="1:13" ht="30.75">
      <c r="A56" s="77">
        <v>38</v>
      </c>
      <c r="B56" s="78" t="s">
        <v>79</v>
      </c>
      <c r="C56" s="79" t="s">
        <v>46</v>
      </c>
      <c r="D56" s="79" t="s">
        <v>34</v>
      </c>
      <c r="E56" s="79" t="s">
        <v>67</v>
      </c>
      <c r="F56" s="79" t="s">
        <v>36</v>
      </c>
      <c r="G56" s="80">
        <v>0.144</v>
      </c>
      <c r="H56" s="81">
        <v>88000</v>
      </c>
      <c r="I56" s="82">
        <v>12672</v>
      </c>
      <c r="J56" s="81" t="s">
        <v>31</v>
      </c>
      <c r="K56" s="81">
        <v>12672</v>
      </c>
      <c r="L56" s="81" t="s">
        <v>32</v>
      </c>
      <c r="M56" s="83" t="s">
        <v>37</v>
      </c>
    </row>
    <row r="57" spans="1:13" ht="30.75">
      <c r="A57" s="77">
        <v>39</v>
      </c>
      <c r="B57" s="78" t="s">
        <v>80</v>
      </c>
      <c r="C57" s="79">
        <v>10189294</v>
      </c>
      <c r="D57" s="79" t="s">
        <v>34</v>
      </c>
      <c r="E57" s="79" t="s">
        <v>41</v>
      </c>
      <c r="F57" s="79" t="s">
        <v>36</v>
      </c>
      <c r="G57" s="80">
        <v>0.018</v>
      </c>
      <c r="H57" s="81">
        <v>395000</v>
      </c>
      <c r="I57" s="82">
        <v>7110</v>
      </c>
      <c r="J57" s="81" t="s">
        <v>31</v>
      </c>
      <c r="K57" s="81">
        <v>7110</v>
      </c>
      <c r="L57" s="81" t="s">
        <v>32</v>
      </c>
      <c r="M57" s="83" t="s">
        <v>37</v>
      </c>
    </row>
    <row r="58" spans="1:13" ht="30.75">
      <c r="A58" s="77">
        <v>40</v>
      </c>
      <c r="B58" s="78" t="s">
        <v>81</v>
      </c>
      <c r="C58" s="79" t="s">
        <v>40</v>
      </c>
      <c r="D58" s="79" t="s">
        <v>34</v>
      </c>
      <c r="E58" s="79" t="s">
        <v>41</v>
      </c>
      <c r="F58" s="79" t="s">
        <v>36</v>
      </c>
      <c r="G58" s="80">
        <v>0.01</v>
      </c>
      <c r="H58" s="81">
        <v>395000</v>
      </c>
      <c r="I58" s="81">
        <v>3950</v>
      </c>
      <c r="J58" s="81" t="s">
        <v>31</v>
      </c>
      <c r="K58" s="81">
        <v>3950</v>
      </c>
      <c r="L58" s="81" t="s">
        <v>32</v>
      </c>
      <c r="M58" s="83" t="s">
        <v>37</v>
      </c>
    </row>
    <row r="59" spans="1:13" ht="30.75">
      <c r="A59" s="77">
        <v>41</v>
      </c>
      <c r="B59" s="78" t="s">
        <v>82</v>
      </c>
      <c r="C59" s="79" t="s">
        <v>40</v>
      </c>
      <c r="D59" s="79" t="s">
        <v>34</v>
      </c>
      <c r="E59" s="79" t="s">
        <v>41</v>
      </c>
      <c r="F59" s="79" t="s">
        <v>36</v>
      </c>
      <c r="G59" s="80">
        <v>0.042</v>
      </c>
      <c r="H59" s="81">
        <v>395000</v>
      </c>
      <c r="I59" s="81">
        <v>16590</v>
      </c>
      <c r="J59" s="81" t="s">
        <v>31</v>
      </c>
      <c r="K59" s="81">
        <v>16590</v>
      </c>
      <c r="L59" s="81" t="s">
        <v>32</v>
      </c>
      <c r="M59" s="83" t="s">
        <v>37</v>
      </c>
    </row>
    <row r="60" spans="1:13" ht="30.75">
      <c r="A60" s="77">
        <v>42</v>
      </c>
      <c r="B60" s="78" t="s">
        <v>83</v>
      </c>
      <c r="C60" s="79" t="s">
        <v>40</v>
      </c>
      <c r="D60" s="79" t="s">
        <v>34</v>
      </c>
      <c r="E60" s="79" t="s">
        <v>41</v>
      </c>
      <c r="F60" s="79" t="s">
        <v>36</v>
      </c>
      <c r="G60" s="80">
        <v>0.025</v>
      </c>
      <c r="H60" s="81">
        <v>395000</v>
      </c>
      <c r="I60" s="82">
        <v>9875</v>
      </c>
      <c r="J60" s="81" t="s">
        <v>31</v>
      </c>
      <c r="K60" s="81">
        <v>9875</v>
      </c>
      <c r="L60" s="81" t="s">
        <v>32</v>
      </c>
      <c r="M60" s="83" t="s">
        <v>37</v>
      </c>
    </row>
    <row r="61" spans="1:13" ht="30.75">
      <c r="A61" s="77">
        <v>43</v>
      </c>
      <c r="B61" s="78" t="s">
        <v>84</v>
      </c>
      <c r="C61" s="79" t="s">
        <v>40</v>
      </c>
      <c r="D61" s="79" t="s">
        <v>34</v>
      </c>
      <c r="E61" s="79" t="s">
        <v>41</v>
      </c>
      <c r="F61" s="79" t="s">
        <v>36</v>
      </c>
      <c r="G61" s="80">
        <v>0.025</v>
      </c>
      <c r="H61" s="81">
        <v>395000</v>
      </c>
      <c r="I61" s="82">
        <v>9875</v>
      </c>
      <c r="J61" s="81" t="s">
        <v>31</v>
      </c>
      <c r="K61" s="81">
        <v>9875</v>
      </c>
      <c r="L61" s="81" t="s">
        <v>32</v>
      </c>
      <c r="M61" s="83" t="s">
        <v>37</v>
      </c>
    </row>
    <row r="62" spans="1:13" ht="30.75">
      <c r="A62" s="77">
        <v>44</v>
      </c>
      <c r="B62" s="78" t="s">
        <v>85</v>
      </c>
      <c r="C62" s="79" t="s">
        <v>40</v>
      </c>
      <c r="D62" s="79" t="s">
        <v>34</v>
      </c>
      <c r="E62" s="79" t="s">
        <v>41</v>
      </c>
      <c r="F62" s="79" t="s">
        <v>36</v>
      </c>
      <c r="G62" s="80">
        <v>0.025</v>
      </c>
      <c r="H62" s="81">
        <v>395000</v>
      </c>
      <c r="I62" s="82">
        <v>9875</v>
      </c>
      <c r="J62" s="81" t="s">
        <v>31</v>
      </c>
      <c r="K62" s="81">
        <v>9875</v>
      </c>
      <c r="L62" s="81" t="s">
        <v>32</v>
      </c>
      <c r="M62" s="83" t="s">
        <v>37</v>
      </c>
    </row>
    <row r="63" spans="1:13" ht="30.75">
      <c r="A63" s="77">
        <v>45</v>
      </c>
      <c r="B63" s="78" t="s">
        <v>86</v>
      </c>
      <c r="C63" s="79" t="s">
        <v>40</v>
      </c>
      <c r="D63" s="79" t="s">
        <v>34</v>
      </c>
      <c r="E63" s="79" t="s">
        <v>41</v>
      </c>
      <c r="F63" s="79" t="s">
        <v>36</v>
      </c>
      <c r="G63" s="80">
        <v>0.025</v>
      </c>
      <c r="H63" s="81">
        <v>395000</v>
      </c>
      <c r="I63" s="82">
        <v>9875</v>
      </c>
      <c r="J63" s="81" t="s">
        <v>31</v>
      </c>
      <c r="K63" s="81">
        <v>9875</v>
      </c>
      <c r="L63" s="81" t="s">
        <v>32</v>
      </c>
      <c r="M63" s="83" t="s">
        <v>37</v>
      </c>
    </row>
    <row r="64" spans="1:13" ht="30.75">
      <c r="A64" s="77">
        <v>46</v>
      </c>
      <c r="B64" s="78" t="s">
        <v>87</v>
      </c>
      <c r="C64" s="79" t="s">
        <v>40</v>
      </c>
      <c r="D64" s="79" t="s">
        <v>34</v>
      </c>
      <c r="E64" s="79" t="s">
        <v>41</v>
      </c>
      <c r="F64" s="79" t="s">
        <v>36</v>
      </c>
      <c r="G64" s="80">
        <v>0.025</v>
      </c>
      <c r="H64" s="81">
        <v>395000</v>
      </c>
      <c r="I64" s="82">
        <v>9875</v>
      </c>
      <c r="J64" s="81" t="s">
        <v>31</v>
      </c>
      <c r="K64" s="81">
        <v>9875</v>
      </c>
      <c r="L64" s="81" t="s">
        <v>32</v>
      </c>
      <c r="M64" s="83" t="s">
        <v>37</v>
      </c>
    </row>
    <row r="65" spans="1:13" ht="30.75">
      <c r="A65" s="77">
        <v>47</v>
      </c>
      <c r="B65" s="78" t="s">
        <v>88</v>
      </c>
      <c r="C65" s="79" t="s">
        <v>40</v>
      </c>
      <c r="D65" s="79" t="s">
        <v>34</v>
      </c>
      <c r="E65" s="79" t="s">
        <v>41</v>
      </c>
      <c r="F65" s="79" t="s">
        <v>36</v>
      </c>
      <c r="G65" s="80">
        <v>0.032</v>
      </c>
      <c r="H65" s="81">
        <v>395000</v>
      </c>
      <c r="I65" s="82">
        <v>12640</v>
      </c>
      <c r="J65" s="81" t="s">
        <v>31</v>
      </c>
      <c r="K65" s="81">
        <v>12640</v>
      </c>
      <c r="L65" s="81" t="s">
        <v>32</v>
      </c>
      <c r="M65" s="83" t="s">
        <v>37</v>
      </c>
    </row>
    <row r="66" spans="1:13" ht="30.75">
      <c r="A66" s="77">
        <v>48</v>
      </c>
      <c r="B66" s="78" t="s">
        <v>89</v>
      </c>
      <c r="C66" s="79" t="s">
        <v>40</v>
      </c>
      <c r="D66" s="79" t="s">
        <v>34</v>
      </c>
      <c r="E66" s="79" t="s">
        <v>41</v>
      </c>
      <c r="F66" s="79" t="s">
        <v>36</v>
      </c>
      <c r="G66" s="80">
        <v>0.023</v>
      </c>
      <c r="H66" s="81">
        <v>395000</v>
      </c>
      <c r="I66" s="82">
        <v>9085</v>
      </c>
      <c r="J66" s="81" t="s">
        <v>31</v>
      </c>
      <c r="K66" s="81">
        <v>9085</v>
      </c>
      <c r="L66" s="81" t="s">
        <v>32</v>
      </c>
      <c r="M66" s="83" t="s">
        <v>37</v>
      </c>
    </row>
    <row r="67" spans="1:13" ht="30.75">
      <c r="A67" s="77">
        <v>49</v>
      </c>
      <c r="B67" s="78" t="s">
        <v>90</v>
      </c>
      <c r="C67" s="79" t="s">
        <v>40</v>
      </c>
      <c r="D67" s="79" t="s">
        <v>34</v>
      </c>
      <c r="E67" s="79" t="s">
        <v>41</v>
      </c>
      <c r="F67" s="79" t="s">
        <v>36</v>
      </c>
      <c r="G67" s="80">
        <v>0.023</v>
      </c>
      <c r="H67" s="81">
        <v>395000</v>
      </c>
      <c r="I67" s="82">
        <v>9085</v>
      </c>
      <c r="J67" s="81" t="s">
        <v>31</v>
      </c>
      <c r="K67" s="81">
        <v>9085</v>
      </c>
      <c r="L67" s="81" t="s">
        <v>32</v>
      </c>
      <c r="M67" s="83" t="s">
        <v>37</v>
      </c>
    </row>
    <row r="68" spans="1:13" ht="30.75">
      <c r="A68" s="77">
        <v>50</v>
      </c>
      <c r="B68" s="78" t="s">
        <v>91</v>
      </c>
      <c r="C68" s="79" t="s">
        <v>40</v>
      </c>
      <c r="D68" s="79" t="s">
        <v>34</v>
      </c>
      <c r="E68" s="79" t="s">
        <v>41</v>
      </c>
      <c r="F68" s="79" t="s">
        <v>36</v>
      </c>
      <c r="G68" s="80">
        <v>0.08</v>
      </c>
      <c r="H68" s="81">
        <v>395000</v>
      </c>
      <c r="I68" s="82">
        <v>31600</v>
      </c>
      <c r="J68" s="81" t="s">
        <v>31</v>
      </c>
      <c r="K68" s="81">
        <v>31600</v>
      </c>
      <c r="L68" s="81" t="s">
        <v>32</v>
      </c>
      <c r="M68" s="83" t="s">
        <v>37</v>
      </c>
    </row>
    <row r="69" spans="1:13" ht="30.75">
      <c r="A69" s="77">
        <v>51</v>
      </c>
      <c r="B69" s="78" t="s">
        <v>92</v>
      </c>
      <c r="C69" s="79">
        <v>10010463</v>
      </c>
      <c r="D69" s="79" t="s">
        <v>34</v>
      </c>
      <c r="E69" s="79" t="s">
        <v>93</v>
      </c>
      <c r="F69" s="79" t="s">
        <v>36</v>
      </c>
      <c r="G69" s="80">
        <v>0.06</v>
      </c>
      <c r="H69" s="81">
        <v>18700</v>
      </c>
      <c r="I69" s="82">
        <v>1122</v>
      </c>
      <c r="J69" s="81" t="s">
        <v>31</v>
      </c>
      <c r="K69" s="81">
        <v>1122</v>
      </c>
      <c r="L69" s="81" t="s">
        <v>32</v>
      </c>
      <c r="M69" s="83" t="s">
        <v>37</v>
      </c>
    </row>
    <row r="70" spans="1:13" ht="30.75">
      <c r="A70" s="77">
        <v>52</v>
      </c>
      <c r="B70" s="78" t="s">
        <v>94</v>
      </c>
      <c r="C70" s="79" t="s">
        <v>95</v>
      </c>
      <c r="D70" s="79" t="s">
        <v>34</v>
      </c>
      <c r="E70" s="79" t="s">
        <v>35</v>
      </c>
      <c r="F70" s="79" t="s">
        <v>36</v>
      </c>
      <c r="G70" s="80">
        <v>0.27</v>
      </c>
      <c r="H70" s="81">
        <v>43500</v>
      </c>
      <c r="I70" s="82">
        <v>11745</v>
      </c>
      <c r="J70" s="81" t="s">
        <v>31</v>
      </c>
      <c r="K70" s="81">
        <v>11745</v>
      </c>
      <c r="L70" s="81" t="s">
        <v>32</v>
      </c>
      <c r="M70" s="83" t="s">
        <v>37</v>
      </c>
    </row>
    <row r="71" spans="1:13" ht="30.75">
      <c r="A71" s="77">
        <v>53</v>
      </c>
      <c r="B71" s="78" t="s">
        <v>96</v>
      </c>
      <c r="C71" s="79" t="s">
        <v>95</v>
      </c>
      <c r="D71" s="79" t="s">
        <v>34</v>
      </c>
      <c r="E71" s="79" t="s">
        <v>35</v>
      </c>
      <c r="F71" s="79" t="s">
        <v>36</v>
      </c>
      <c r="G71" s="80">
        <v>0.24</v>
      </c>
      <c r="H71" s="81">
        <v>43500</v>
      </c>
      <c r="I71" s="82">
        <v>10440</v>
      </c>
      <c r="J71" s="81" t="s">
        <v>31</v>
      </c>
      <c r="K71" s="81">
        <v>10440</v>
      </c>
      <c r="L71" s="81" t="s">
        <v>32</v>
      </c>
      <c r="M71" s="83" t="s">
        <v>37</v>
      </c>
    </row>
    <row r="72" spans="1:13" ht="30.75">
      <c r="A72" s="77">
        <v>54</v>
      </c>
      <c r="B72" s="78" t="s">
        <v>97</v>
      </c>
      <c r="C72" s="79" t="s">
        <v>95</v>
      </c>
      <c r="D72" s="79" t="s">
        <v>34</v>
      </c>
      <c r="E72" s="79" t="s">
        <v>35</v>
      </c>
      <c r="F72" s="79" t="s">
        <v>36</v>
      </c>
      <c r="G72" s="80">
        <v>0.333</v>
      </c>
      <c r="H72" s="81">
        <v>43500</v>
      </c>
      <c r="I72" s="82">
        <v>14485.5</v>
      </c>
      <c r="J72" s="81" t="s">
        <v>31</v>
      </c>
      <c r="K72" s="81">
        <v>14485.5</v>
      </c>
      <c r="L72" s="81" t="s">
        <v>32</v>
      </c>
      <c r="M72" s="83" t="s">
        <v>37</v>
      </c>
    </row>
    <row r="73" spans="1:13" ht="30.75">
      <c r="A73" s="77">
        <v>55</v>
      </c>
      <c r="B73" s="78" t="s">
        <v>98</v>
      </c>
      <c r="C73" s="79" t="s">
        <v>99</v>
      </c>
      <c r="D73" s="79" t="s">
        <v>34</v>
      </c>
      <c r="E73" s="79" t="s">
        <v>41</v>
      </c>
      <c r="F73" s="79" t="s">
        <v>36</v>
      </c>
      <c r="G73" s="80">
        <v>0.039</v>
      </c>
      <c r="H73" s="81">
        <v>395000</v>
      </c>
      <c r="I73" s="82">
        <v>15405</v>
      </c>
      <c r="J73" s="81" t="s">
        <v>31</v>
      </c>
      <c r="K73" s="81">
        <v>15405</v>
      </c>
      <c r="L73" s="81" t="s">
        <v>32</v>
      </c>
      <c r="M73" s="83" t="s">
        <v>37</v>
      </c>
    </row>
    <row r="74" spans="1:13" ht="30.75">
      <c r="A74" s="77">
        <v>56</v>
      </c>
      <c r="B74" s="78" t="s">
        <v>100</v>
      </c>
      <c r="C74" s="79" t="s">
        <v>99</v>
      </c>
      <c r="D74" s="79" t="s">
        <v>34</v>
      </c>
      <c r="E74" s="79" t="s">
        <v>41</v>
      </c>
      <c r="F74" s="79" t="s">
        <v>36</v>
      </c>
      <c r="G74" s="80">
        <v>0.001</v>
      </c>
      <c r="H74" s="81">
        <v>395000</v>
      </c>
      <c r="I74" s="82">
        <v>395</v>
      </c>
      <c r="J74" s="81" t="s">
        <v>31</v>
      </c>
      <c r="K74" s="81">
        <v>395</v>
      </c>
      <c r="L74" s="81" t="s">
        <v>32</v>
      </c>
      <c r="M74" s="83" t="s">
        <v>37</v>
      </c>
    </row>
    <row r="75" spans="1:13" ht="30.75">
      <c r="A75" s="77">
        <v>57</v>
      </c>
      <c r="B75" s="78" t="s">
        <v>101</v>
      </c>
      <c r="C75" s="79">
        <v>10190698</v>
      </c>
      <c r="D75" s="79" t="s">
        <v>34</v>
      </c>
      <c r="E75" s="79" t="s">
        <v>102</v>
      </c>
      <c r="F75" s="79" t="s">
        <v>36</v>
      </c>
      <c r="G75" s="80">
        <v>0.225</v>
      </c>
      <c r="H75" s="81">
        <v>18700</v>
      </c>
      <c r="I75" s="82">
        <v>4207.5</v>
      </c>
      <c r="J75" s="81" t="s">
        <v>31</v>
      </c>
      <c r="K75" s="81">
        <v>4207.5</v>
      </c>
      <c r="L75" s="81" t="s">
        <v>32</v>
      </c>
      <c r="M75" s="83" t="s">
        <v>37</v>
      </c>
    </row>
    <row r="76" spans="1:13" ht="30.75">
      <c r="A76" s="77">
        <v>58</v>
      </c>
      <c r="B76" s="78" t="s">
        <v>103</v>
      </c>
      <c r="C76" s="79" t="s">
        <v>104</v>
      </c>
      <c r="D76" s="79" t="s">
        <v>34</v>
      </c>
      <c r="E76" s="79" t="s">
        <v>102</v>
      </c>
      <c r="F76" s="79" t="s">
        <v>36</v>
      </c>
      <c r="G76" s="80">
        <v>0.01</v>
      </c>
      <c r="H76" s="81">
        <v>18700</v>
      </c>
      <c r="I76" s="82">
        <v>187</v>
      </c>
      <c r="J76" s="81" t="s">
        <v>31</v>
      </c>
      <c r="K76" s="81">
        <v>187</v>
      </c>
      <c r="L76" s="81" t="s">
        <v>32</v>
      </c>
      <c r="M76" s="83" t="s">
        <v>37</v>
      </c>
    </row>
    <row r="77" spans="1:13" ht="30.75">
      <c r="A77" s="77">
        <v>59</v>
      </c>
      <c r="B77" s="78" t="s">
        <v>105</v>
      </c>
      <c r="C77" s="79">
        <v>10190697</v>
      </c>
      <c r="D77" s="79" t="s">
        <v>34</v>
      </c>
      <c r="E77" s="79" t="s">
        <v>67</v>
      </c>
      <c r="F77" s="79" t="s">
        <v>36</v>
      </c>
      <c r="G77" s="80">
        <v>3.727</v>
      </c>
      <c r="H77" s="81">
        <v>88000</v>
      </c>
      <c r="I77" s="82">
        <v>327976</v>
      </c>
      <c r="J77" s="81" t="s">
        <v>31</v>
      </c>
      <c r="K77" s="81">
        <v>327976</v>
      </c>
      <c r="L77" s="81" t="s">
        <v>32</v>
      </c>
      <c r="M77" s="83" t="s">
        <v>37</v>
      </c>
    </row>
    <row r="78" spans="1:13" ht="30.75">
      <c r="A78" s="77">
        <v>60</v>
      </c>
      <c r="B78" s="78" t="s">
        <v>106</v>
      </c>
      <c r="C78" s="79">
        <v>10189295</v>
      </c>
      <c r="D78" s="79" t="s">
        <v>28</v>
      </c>
      <c r="E78" s="79" t="s">
        <v>35</v>
      </c>
      <c r="F78" s="79" t="s">
        <v>36</v>
      </c>
      <c r="G78" s="80">
        <v>0.01</v>
      </c>
      <c r="H78" s="81">
        <v>42900</v>
      </c>
      <c r="I78" s="82">
        <v>429</v>
      </c>
      <c r="J78" s="81" t="s">
        <v>31</v>
      </c>
      <c r="K78" s="81">
        <v>429</v>
      </c>
      <c r="L78" s="81" t="s">
        <v>32</v>
      </c>
      <c r="M78" s="83" t="s">
        <v>22</v>
      </c>
    </row>
    <row r="79" spans="1:13" ht="30.75">
      <c r="A79" s="77">
        <v>61</v>
      </c>
      <c r="B79" s="78" t="s">
        <v>107</v>
      </c>
      <c r="C79" s="79">
        <v>10189295</v>
      </c>
      <c r="D79" s="79" t="s">
        <v>28</v>
      </c>
      <c r="E79" s="79" t="s">
        <v>35</v>
      </c>
      <c r="F79" s="79" t="s">
        <v>36</v>
      </c>
      <c r="G79" s="80">
        <v>0.05</v>
      </c>
      <c r="H79" s="81">
        <v>42900</v>
      </c>
      <c r="I79" s="82">
        <v>2145</v>
      </c>
      <c r="J79" s="81" t="s">
        <v>31</v>
      </c>
      <c r="K79" s="81">
        <v>2145</v>
      </c>
      <c r="L79" s="81" t="s">
        <v>32</v>
      </c>
      <c r="M79" s="83" t="s">
        <v>22</v>
      </c>
    </row>
    <row r="80" spans="1:13" ht="30.75">
      <c r="A80" s="77">
        <v>62</v>
      </c>
      <c r="B80" s="78" t="s">
        <v>108</v>
      </c>
      <c r="C80" s="79">
        <v>10189295</v>
      </c>
      <c r="D80" s="79" t="s">
        <v>28</v>
      </c>
      <c r="E80" s="79" t="s">
        <v>35</v>
      </c>
      <c r="F80" s="79" t="s">
        <v>36</v>
      </c>
      <c r="G80" s="80">
        <v>0.005</v>
      </c>
      <c r="H80" s="81">
        <v>42900</v>
      </c>
      <c r="I80" s="82">
        <v>214.5</v>
      </c>
      <c r="J80" s="81" t="s">
        <v>31</v>
      </c>
      <c r="K80" s="81">
        <v>214.5</v>
      </c>
      <c r="L80" s="81" t="s">
        <v>32</v>
      </c>
      <c r="M80" s="83" t="s">
        <v>22</v>
      </c>
    </row>
    <row r="81" spans="1:13" ht="30.75">
      <c r="A81" s="77">
        <v>63</v>
      </c>
      <c r="B81" s="78" t="s">
        <v>109</v>
      </c>
      <c r="C81" s="79" t="s">
        <v>95</v>
      </c>
      <c r="D81" s="79" t="s">
        <v>28</v>
      </c>
      <c r="E81" s="79" t="s">
        <v>35</v>
      </c>
      <c r="F81" s="79" t="s">
        <v>36</v>
      </c>
      <c r="G81" s="80">
        <v>0.111</v>
      </c>
      <c r="H81" s="81">
        <v>42900</v>
      </c>
      <c r="I81" s="82">
        <v>4761.9</v>
      </c>
      <c r="J81" s="81" t="s">
        <v>31</v>
      </c>
      <c r="K81" s="81">
        <v>4761.9</v>
      </c>
      <c r="L81" s="81" t="s">
        <v>32</v>
      </c>
      <c r="M81" s="83" t="s">
        <v>22</v>
      </c>
    </row>
    <row r="82" spans="1:13" ht="30.75">
      <c r="A82" s="77">
        <v>64</v>
      </c>
      <c r="B82" s="78" t="s">
        <v>110</v>
      </c>
      <c r="C82" s="79" t="s">
        <v>95</v>
      </c>
      <c r="D82" s="79" t="s">
        <v>28</v>
      </c>
      <c r="E82" s="79" t="s">
        <v>35</v>
      </c>
      <c r="F82" s="79" t="s">
        <v>36</v>
      </c>
      <c r="G82" s="80">
        <v>0.234</v>
      </c>
      <c r="H82" s="81">
        <v>42900</v>
      </c>
      <c r="I82" s="82">
        <v>10038.6</v>
      </c>
      <c r="J82" s="81" t="s">
        <v>31</v>
      </c>
      <c r="K82" s="81">
        <v>10038.6</v>
      </c>
      <c r="L82" s="81" t="s">
        <v>32</v>
      </c>
      <c r="M82" s="83" t="s">
        <v>22</v>
      </c>
    </row>
    <row r="83" spans="1:13" ht="30.75">
      <c r="A83" s="77">
        <v>65</v>
      </c>
      <c r="B83" s="78" t="s">
        <v>111</v>
      </c>
      <c r="C83" s="79" t="s">
        <v>95</v>
      </c>
      <c r="D83" s="79" t="s">
        <v>28</v>
      </c>
      <c r="E83" s="79" t="s">
        <v>35</v>
      </c>
      <c r="F83" s="79" t="s">
        <v>36</v>
      </c>
      <c r="G83" s="80">
        <v>0.239</v>
      </c>
      <c r="H83" s="81">
        <v>42900</v>
      </c>
      <c r="I83" s="82">
        <v>10253.1</v>
      </c>
      <c r="J83" s="81" t="s">
        <v>31</v>
      </c>
      <c r="K83" s="81">
        <v>10253.1</v>
      </c>
      <c r="L83" s="81" t="s">
        <v>32</v>
      </c>
      <c r="M83" s="83" t="s">
        <v>22</v>
      </c>
    </row>
    <row r="84" spans="1:13" ht="30.75">
      <c r="A84" s="77">
        <v>66</v>
      </c>
      <c r="B84" s="78" t="s">
        <v>112</v>
      </c>
      <c r="C84" s="79" t="s">
        <v>95</v>
      </c>
      <c r="D84" s="79" t="s">
        <v>28</v>
      </c>
      <c r="E84" s="79" t="s">
        <v>35</v>
      </c>
      <c r="F84" s="79" t="s">
        <v>36</v>
      </c>
      <c r="G84" s="80">
        <v>0.253</v>
      </c>
      <c r="H84" s="81">
        <v>42900</v>
      </c>
      <c r="I84" s="81">
        <v>10853.7</v>
      </c>
      <c r="J84" s="81" t="s">
        <v>31</v>
      </c>
      <c r="K84" s="81">
        <v>10853.7</v>
      </c>
      <c r="L84" s="81" t="s">
        <v>32</v>
      </c>
      <c r="M84" s="83" t="s">
        <v>22</v>
      </c>
    </row>
    <row r="85" spans="1:13" ht="30.75">
      <c r="A85" s="77">
        <v>67</v>
      </c>
      <c r="B85" s="78" t="s">
        <v>113</v>
      </c>
      <c r="C85" s="79" t="s">
        <v>95</v>
      </c>
      <c r="D85" s="79" t="s">
        <v>28</v>
      </c>
      <c r="E85" s="79" t="s">
        <v>35</v>
      </c>
      <c r="F85" s="79" t="s">
        <v>36</v>
      </c>
      <c r="G85" s="80">
        <v>0.105</v>
      </c>
      <c r="H85" s="81">
        <v>42900</v>
      </c>
      <c r="I85" s="81">
        <v>4504.5</v>
      </c>
      <c r="J85" s="81" t="s">
        <v>31</v>
      </c>
      <c r="K85" s="81">
        <v>4504.5</v>
      </c>
      <c r="L85" s="81" t="s">
        <v>32</v>
      </c>
      <c r="M85" s="83" t="s">
        <v>22</v>
      </c>
    </row>
    <row r="86" spans="1:13" ht="30.75">
      <c r="A86" s="77">
        <v>68</v>
      </c>
      <c r="B86" s="78" t="s">
        <v>114</v>
      </c>
      <c r="C86" s="79" t="s">
        <v>99</v>
      </c>
      <c r="D86" s="79" t="s">
        <v>28</v>
      </c>
      <c r="E86" s="79" t="s">
        <v>41</v>
      </c>
      <c r="F86" s="79" t="s">
        <v>36</v>
      </c>
      <c r="G86" s="80">
        <v>1</v>
      </c>
      <c r="H86" s="81">
        <v>394000</v>
      </c>
      <c r="I86" s="82">
        <v>394000</v>
      </c>
      <c r="J86" s="81" t="s">
        <v>31</v>
      </c>
      <c r="K86" s="81">
        <v>394000</v>
      </c>
      <c r="L86" s="81" t="s">
        <v>32</v>
      </c>
      <c r="M86" s="83" t="s">
        <v>22</v>
      </c>
    </row>
    <row r="87" spans="1:13" ht="30.75">
      <c r="A87" s="77">
        <v>69</v>
      </c>
      <c r="B87" s="78" t="s">
        <v>115</v>
      </c>
      <c r="C87" s="79" t="s">
        <v>99</v>
      </c>
      <c r="D87" s="79" t="s">
        <v>28</v>
      </c>
      <c r="E87" s="79" t="s">
        <v>41</v>
      </c>
      <c r="F87" s="79" t="s">
        <v>36</v>
      </c>
      <c r="G87" s="80">
        <v>0.002</v>
      </c>
      <c r="H87" s="81">
        <v>394000</v>
      </c>
      <c r="I87" s="82">
        <v>788</v>
      </c>
      <c r="J87" s="81" t="s">
        <v>31</v>
      </c>
      <c r="K87" s="81">
        <v>788</v>
      </c>
      <c r="L87" s="81" t="s">
        <v>32</v>
      </c>
      <c r="M87" s="83" t="s">
        <v>22</v>
      </c>
    </row>
    <row r="88" spans="1:13" ht="30.75">
      <c r="A88" s="77">
        <v>70</v>
      </c>
      <c r="B88" s="78" t="s">
        <v>116</v>
      </c>
      <c r="C88" s="79" t="s">
        <v>99</v>
      </c>
      <c r="D88" s="79" t="s">
        <v>28</v>
      </c>
      <c r="E88" s="79" t="s">
        <v>41</v>
      </c>
      <c r="F88" s="79" t="s">
        <v>36</v>
      </c>
      <c r="G88" s="80">
        <v>0.052</v>
      </c>
      <c r="H88" s="81">
        <v>394000</v>
      </c>
      <c r="I88" s="82">
        <v>20488</v>
      </c>
      <c r="J88" s="81" t="s">
        <v>31</v>
      </c>
      <c r="K88" s="81">
        <v>20488</v>
      </c>
      <c r="L88" s="81" t="s">
        <v>32</v>
      </c>
      <c r="M88" s="83" t="s">
        <v>22</v>
      </c>
    </row>
    <row r="89" spans="1:13" ht="30.75">
      <c r="A89" s="77">
        <v>71</v>
      </c>
      <c r="B89" s="78" t="s">
        <v>117</v>
      </c>
      <c r="C89" s="79">
        <v>10190698</v>
      </c>
      <c r="D89" s="79" t="s">
        <v>28</v>
      </c>
      <c r="E89" s="79" t="s">
        <v>102</v>
      </c>
      <c r="F89" s="79" t="s">
        <v>36</v>
      </c>
      <c r="G89" s="80">
        <v>0.043</v>
      </c>
      <c r="H89" s="81">
        <v>18200</v>
      </c>
      <c r="I89" s="82">
        <v>782.6</v>
      </c>
      <c r="J89" s="81" t="s">
        <v>31</v>
      </c>
      <c r="K89" s="81">
        <v>782.6</v>
      </c>
      <c r="L89" s="81" t="s">
        <v>32</v>
      </c>
      <c r="M89" s="83" t="s">
        <v>22</v>
      </c>
    </row>
    <row r="90" spans="1:13" ht="30.75">
      <c r="A90" s="77">
        <v>72</v>
      </c>
      <c r="B90" s="78" t="s">
        <v>118</v>
      </c>
      <c r="C90" s="79" t="s">
        <v>104</v>
      </c>
      <c r="D90" s="79" t="s">
        <v>28</v>
      </c>
      <c r="E90" s="79" t="s">
        <v>102</v>
      </c>
      <c r="F90" s="79" t="s">
        <v>36</v>
      </c>
      <c r="G90" s="80">
        <v>10.001</v>
      </c>
      <c r="H90" s="81">
        <v>18200</v>
      </c>
      <c r="I90" s="82">
        <v>182018.2</v>
      </c>
      <c r="J90" s="81" t="s">
        <v>31</v>
      </c>
      <c r="K90" s="81">
        <v>182018.2</v>
      </c>
      <c r="L90" s="81" t="s">
        <v>32</v>
      </c>
      <c r="M90" s="83" t="s">
        <v>22</v>
      </c>
    </row>
    <row r="91" spans="1:13" ht="36" customHeight="1">
      <c r="A91" s="77">
        <v>73</v>
      </c>
      <c r="B91" s="78" t="s">
        <v>119</v>
      </c>
      <c r="C91" s="79" t="s">
        <v>120</v>
      </c>
      <c r="D91" s="79" t="s">
        <v>28</v>
      </c>
      <c r="E91" s="79" t="s">
        <v>67</v>
      </c>
      <c r="F91" s="79" t="s">
        <v>36</v>
      </c>
      <c r="G91" s="80">
        <v>0.02</v>
      </c>
      <c r="H91" s="81">
        <v>87500</v>
      </c>
      <c r="I91" s="82">
        <v>1750</v>
      </c>
      <c r="J91" s="81" t="s">
        <v>31</v>
      </c>
      <c r="K91" s="81">
        <v>1750</v>
      </c>
      <c r="L91" s="81" t="s">
        <v>32</v>
      </c>
      <c r="M91" s="83" t="s">
        <v>22</v>
      </c>
    </row>
    <row r="92" spans="1:13" ht="30.75">
      <c r="A92" s="77">
        <v>74</v>
      </c>
      <c r="B92" s="78" t="s">
        <v>121</v>
      </c>
      <c r="C92" s="79" t="s">
        <v>120</v>
      </c>
      <c r="D92" s="79" t="s">
        <v>28</v>
      </c>
      <c r="E92" s="79" t="s">
        <v>67</v>
      </c>
      <c r="F92" s="79" t="s">
        <v>36</v>
      </c>
      <c r="G92" s="80">
        <v>0.301</v>
      </c>
      <c r="H92" s="81">
        <v>87500</v>
      </c>
      <c r="I92" s="82">
        <v>26337.5</v>
      </c>
      <c r="J92" s="81" t="s">
        <v>31</v>
      </c>
      <c r="K92" s="81">
        <v>26337.5</v>
      </c>
      <c r="L92" s="81" t="s">
        <v>32</v>
      </c>
      <c r="M92" s="83" t="s">
        <v>22</v>
      </c>
    </row>
    <row r="93" spans="1:13" ht="30.75">
      <c r="A93" s="77">
        <v>75</v>
      </c>
      <c r="B93" s="78" t="s">
        <v>122</v>
      </c>
      <c r="C93" s="79">
        <v>10010467</v>
      </c>
      <c r="D93" s="79" t="s">
        <v>28</v>
      </c>
      <c r="E93" s="79" t="s">
        <v>67</v>
      </c>
      <c r="F93" s="79" t="s">
        <v>36</v>
      </c>
      <c r="G93" s="80">
        <v>0.01</v>
      </c>
      <c r="H93" s="81">
        <v>87500</v>
      </c>
      <c r="I93" s="82">
        <v>875</v>
      </c>
      <c r="J93" s="81" t="s">
        <v>31</v>
      </c>
      <c r="K93" s="81">
        <v>875</v>
      </c>
      <c r="L93" s="81" t="s">
        <v>32</v>
      </c>
      <c r="M93" s="83" t="s">
        <v>22</v>
      </c>
    </row>
    <row r="94" spans="1:13" ht="15">
      <c r="A94" s="93" t="s">
        <v>16</v>
      </c>
      <c r="B94" s="94"/>
      <c r="C94" s="94"/>
      <c r="D94" s="94"/>
      <c r="E94" s="95"/>
      <c r="F94" s="84"/>
      <c r="G94" s="85"/>
      <c r="H94" s="85"/>
      <c r="I94" s="87">
        <f>SUM(I19:I93)</f>
        <v>1276334.3</v>
      </c>
      <c r="J94" s="87"/>
      <c r="K94" s="87">
        <f>SUM(K19:K93)</f>
        <v>1276334.3</v>
      </c>
      <c r="L94" s="86"/>
      <c r="M94" s="84"/>
    </row>
    <row r="95" spans="1:13" ht="15">
      <c r="A95" s="101"/>
      <c r="B95" s="101"/>
      <c r="C95" s="101"/>
      <c r="D95" s="101"/>
      <c r="E95" s="101"/>
      <c r="F95" s="102"/>
      <c r="G95" s="103"/>
      <c r="H95" s="103"/>
      <c r="I95" s="104"/>
      <c r="J95" s="104"/>
      <c r="K95" s="104"/>
      <c r="L95" s="105"/>
      <c r="M95" s="102"/>
    </row>
    <row r="96" spans="1:13" ht="15">
      <c r="A96" s="101"/>
      <c r="B96" s="101"/>
      <c r="C96" s="101"/>
      <c r="D96" s="101"/>
      <c r="E96" s="101"/>
      <c r="F96" s="102"/>
      <c r="G96" s="103"/>
      <c r="H96" s="103"/>
      <c r="I96" s="104"/>
      <c r="J96" s="104"/>
      <c r="K96" s="104"/>
      <c r="L96" s="105"/>
      <c r="M96" s="102"/>
    </row>
    <row r="98" spans="2:12" ht="18">
      <c r="B98" s="91" t="s">
        <v>128</v>
      </c>
      <c r="C98" s="91"/>
      <c r="D98" s="91"/>
      <c r="E98" s="60"/>
      <c r="F98" s="61"/>
      <c r="G98" s="18"/>
      <c r="H98" s="18"/>
      <c r="I98" s="62"/>
      <c r="J98" s="63" t="s">
        <v>129</v>
      </c>
      <c r="K98" s="18"/>
      <c r="L98" s="18"/>
    </row>
    <row r="99" spans="2:10" ht="17.25">
      <c r="B99" s="91" t="s">
        <v>130</v>
      </c>
      <c r="C99" s="91"/>
      <c r="D99" s="91"/>
      <c r="E99" s="91"/>
      <c r="F99" s="91"/>
      <c r="J99" s="59" t="s">
        <v>131</v>
      </c>
    </row>
    <row r="100" spans="2:10" ht="17.25">
      <c r="B100" s="92" t="s">
        <v>132</v>
      </c>
      <c r="C100" s="92"/>
      <c r="D100" s="92"/>
      <c r="E100" s="92"/>
      <c r="F100" s="92"/>
      <c r="J100" s="59" t="s">
        <v>133</v>
      </c>
    </row>
    <row r="101" spans="2:10" ht="18">
      <c r="B101" s="92" t="s">
        <v>134</v>
      </c>
      <c r="C101" s="92"/>
      <c r="D101" s="92"/>
      <c r="E101" s="92"/>
      <c r="F101" s="92"/>
      <c r="J101" s="64"/>
    </row>
    <row r="102" spans="2:10" ht="18">
      <c r="B102" s="65" t="s">
        <v>135</v>
      </c>
      <c r="C102" s="5"/>
      <c r="D102" s="5"/>
      <c r="E102" s="66"/>
      <c r="F102" s="61"/>
      <c r="J102" s="64"/>
    </row>
    <row r="103" spans="2:10" ht="18">
      <c r="B103" s="65"/>
      <c r="C103" s="5"/>
      <c r="D103" s="5"/>
      <c r="E103" s="66"/>
      <c r="F103" s="61"/>
      <c r="J103" s="64"/>
    </row>
    <row r="104" spans="2:10" ht="18">
      <c r="B104" s="63" t="s">
        <v>238</v>
      </c>
      <c r="C104" s="63"/>
      <c r="D104" s="63"/>
      <c r="E104" s="63"/>
      <c r="F104" s="61"/>
      <c r="J104" s="59" t="s">
        <v>136</v>
      </c>
    </row>
    <row r="105" spans="2:10" ht="18">
      <c r="B105" s="67" t="s">
        <v>137</v>
      </c>
      <c r="C105" s="67"/>
      <c r="D105" s="63"/>
      <c r="E105" s="68"/>
      <c r="F105" s="61"/>
      <c r="J105" s="67" t="s">
        <v>137</v>
      </c>
    </row>
  </sheetData>
  <sheetProtection/>
  <mergeCells count="14">
    <mergeCell ref="B98:D98"/>
    <mergeCell ref="B99:F99"/>
    <mergeCell ref="B100:F100"/>
    <mergeCell ref="B101:F101"/>
    <mergeCell ref="D11:F11"/>
    <mergeCell ref="A94:E94"/>
    <mergeCell ref="A15:C15"/>
    <mergeCell ref="D15:F15"/>
    <mergeCell ref="A4:M4"/>
    <mergeCell ref="A5:M5"/>
    <mergeCell ref="A7:C7"/>
    <mergeCell ref="D7:F7"/>
    <mergeCell ref="A8:E8"/>
    <mergeCell ref="A10:E10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60" zoomScaleNormal="60" zoomScalePageLayoutView="0" workbookViewId="0" topLeftCell="A1">
      <selection activeCell="M117" sqref="A1:M117"/>
    </sheetView>
  </sheetViews>
  <sheetFormatPr defaultColWidth="9.140625" defaultRowHeight="15"/>
  <cols>
    <col min="1" max="1" width="6.140625" style="0" customWidth="1"/>
    <col min="2" max="2" width="12.57421875" style="0" customWidth="1"/>
    <col min="3" max="3" width="20.7109375" style="0" customWidth="1"/>
    <col min="4" max="4" width="8.8515625" style="0" customWidth="1"/>
    <col min="5" max="5" width="30.140625" style="0" customWidth="1"/>
    <col min="6" max="6" width="6.57421875" style="0" customWidth="1"/>
    <col min="7" max="7" width="11.8515625" style="0" customWidth="1"/>
    <col min="8" max="8" width="16.140625" style="0" customWidth="1"/>
    <col min="9" max="9" width="15.57421875" style="0" customWidth="1"/>
    <col min="10" max="10" width="31.57421875" style="0" customWidth="1"/>
    <col min="11" max="11" width="15.421875" style="0" customWidth="1"/>
    <col min="12" max="12" width="18.8515625" style="0" customWidth="1"/>
    <col min="13" max="13" width="20.7109375" style="0" customWidth="1"/>
  </cols>
  <sheetData>
    <row r="1" spans="1:13" ht="17.25">
      <c r="A1" s="4"/>
      <c r="B1" s="5"/>
      <c r="C1" s="5"/>
      <c r="D1" s="9"/>
      <c r="E1" s="5"/>
      <c r="F1" s="5"/>
      <c r="G1" s="5"/>
      <c r="H1" s="5"/>
      <c r="I1" s="16"/>
      <c r="J1" s="16"/>
      <c r="K1" s="69"/>
      <c r="L1" s="11" t="s">
        <v>240</v>
      </c>
      <c r="M1" s="16"/>
    </row>
    <row r="2" spans="1:13" ht="17.25">
      <c r="A2" s="4"/>
      <c r="B2" s="6"/>
      <c r="C2" s="6"/>
      <c r="D2" s="8"/>
      <c r="E2" s="6"/>
      <c r="F2" s="6"/>
      <c r="G2" s="6"/>
      <c r="H2" s="6"/>
      <c r="I2" s="17"/>
      <c r="J2" s="17"/>
      <c r="K2" s="7"/>
      <c r="L2" s="17" t="s">
        <v>295</v>
      </c>
      <c r="M2" s="7"/>
    </row>
    <row r="3" spans="1:13" ht="17.25">
      <c r="A3" s="4"/>
      <c r="B3" s="6"/>
      <c r="C3" s="6"/>
      <c r="D3" s="8"/>
      <c r="E3" s="6"/>
      <c r="F3" s="6"/>
      <c r="G3" s="6"/>
      <c r="H3" s="6"/>
      <c r="I3" s="7"/>
      <c r="J3" s="7"/>
      <c r="K3" s="10"/>
      <c r="L3" s="10"/>
      <c r="M3" s="4"/>
    </row>
    <row r="4" spans="1:13" s="70" customFormat="1" ht="17.25">
      <c r="A4" s="100" t="s">
        <v>239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7.25">
      <c r="A5" s="88" t="s">
        <v>236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7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7.25">
      <c r="A8" s="89" t="s">
        <v>23</v>
      </c>
      <c r="B8" s="89"/>
      <c r="C8" s="89"/>
      <c r="D8" s="28"/>
      <c r="E8" s="90"/>
      <c r="F8" s="90"/>
      <c r="G8" s="90"/>
      <c r="H8" s="8"/>
      <c r="I8" s="8"/>
      <c r="J8" s="8"/>
      <c r="K8" s="8"/>
      <c r="L8" s="8"/>
      <c r="M8" s="8"/>
    </row>
    <row r="9" spans="1:13" ht="17.25">
      <c r="A9" s="89" t="s">
        <v>17</v>
      </c>
      <c r="B9" s="89"/>
      <c r="C9" s="89"/>
      <c r="D9" s="89"/>
      <c r="E9" s="89"/>
      <c r="F9" s="89"/>
      <c r="G9" s="45"/>
      <c r="H9" s="8"/>
      <c r="I9" s="8"/>
      <c r="J9" s="8"/>
      <c r="K9" s="8"/>
      <c r="L9" s="8"/>
      <c r="M9" s="8"/>
    </row>
    <row r="10" spans="1:13" ht="17.25">
      <c r="A10" s="44" t="s">
        <v>18</v>
      </c>
      <c r="B10" s="44"/>
      <c r="C10" s="44"/>
      <c r="D10" s="44"/>
      <c r="E10" s="44"/>
      <c r="F10" s="45"/>
      <c r="G10" s="45"/>
      <c r="H10" s="8"/>
      <c r="I10" s="8"/>
      <c r="J10" s="8"/>
      <c r="K10" s="8"/>
      <c r="L10" s="8"/>
      <c r="M10" s="8"/>
    </row>
    <row r="11" spans="1:13" ht="17.25">
      <c r="A11" s="89" t="s">
        <v>19</v>
      </c>
      <c r="B11" s="89"/>
      <c r="C11" s="89"/>
      <c r="D11" s="89"/>
      <c r="E11" s="89"/>
      <c r="F11" s="89"/>
      <c r="G11" s="45"/>
      <c r="H11" s="8"/>
      <c r="I11" s="8"/>
      <c r="J11" s="8"/>
      <c r="K11" s="8"/>
      <c r="L11" s="8"/>
      <c r="M11" s="8"/>
    </row>
    <row r="12" spans="1:13" ht="17.25">
      <c r="A12" s="28"/>
      <c r="B12" s="28"/>
      <c r="C12" s="28"/>
      <c r="D12" s="28"/>
      <c r="E12" s="90"/>
      <c r="F12" s="90"/>
      <c r="G12" s="90"/>
      <c r="H12" s="8"/>
      <c r="I12" s="8"/>
      <c r="J12" s="8"/>
      <c r="K12" s="8"/>
      <c r="L12" s="8"/>
      <c r="M12" s="8"/>
    </row>
    <row r="13" spans="1:13" ht="17.25">
      <c r="A13" s="89" t="s">
        <v>24</v>
      </c>
      <c r="B13" s="89"/>
      <c r="C13" s="89"/>
      <c r="D13" s="89"/>
      <c r="E13" s="90"/>
      <c r="F13" s="90"/>
      <c r="G13" s="90"/>
      <c r="H13" s="8"/>
      <c r="I13" s="8"/>
      <c r="J13" s="8"/>
      <c r="K13" s="8"/>
      <c r="L13" s="8"/>
      <c r="M13" s="8"/>
    </row>
    <row r="14" spans="1:13" ht="17.25">
      <c r="A14" s="44" t="s">
        <v>25</v>
      </c>
      <c r="B14" s="44"/>
      <c r="C14" s="44"/>
      <c r="D14" s="44"/>
      <c r="E14" s="44"/>
      <c r="F14" s="45"/>
      <c r="G14" s="45"/>
      <c r="H14" s="8"/>
      <c r="I14" s="8"/>
      <c r="J14" s="8"/>
      <c r="K14" s="8"/>
      <c r="L14" s="8"/>
      <c r="M14" s="8"/>
    </row>
    <row r="15" spans="1:13" ht="17.25">
      <c r="A15" s="46" t="s">
        <v>138</v>
      </c>
      <c r="B15" s="46"/>
      <c r="C15" s="46"/>
      <c r="D15" s="46"/>
      <c r="E15" s="46"/>
      <c r="F15" s="46"/>
      <c r="G15" s="46"/>
      <c r="H15" s="8"/>
      <c r="I15" s="8"/>
      <c r="J15" s="8"/>
      <c r="K15" s="8"/>
      <c r="L15" s="8"/>
      <c r="M15" s="8"/>
    </row>
    <row r="16" spans="1:13" ht="17.25">
      <c r="A16" s="96" t="s">
        <v>20</v>
      </c>
      <c r="B16" s="96"/>
      <c r="C16" s="96"/>
      <c r="D16" s="46"/>
      <c r="E16" s="90"/>
      <c r="F16" s="90"/>
      <c r="G16" s="90"/>
      <c r="H16" s="8"/>
      <c r="I16" s="8"/>
      <c r="J16" s="8"/>
      <c r="K16" s="8"/>
      <c r="L16" s="8"/>
      <c r="M16" s="8"/>
    </row>
    <row r="17" spans="1:13" ht="17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>
      <c r="A18" s="11"/>
      <c r="B18" s="11"/>
      <c r="C18" s="11"/>
      <c r="D18" s="14"/>
      <c r="E18" s="15"/>
      <c r="F18" s="11"/>
      <c r="G18" s="11"/>
      <c r="H18" s="2"/>
      <c r="I18" s="12"/>
      <c r="J18" s="13"/>
      <c r="K18" s="13"/>
      <c r="L18" s="13"/>
      <c r="M18" s="11"/>
    </row>
    <row r="19" spans="1:13" s="31" customFormat="1" ht="58.5" customHeight="1">
      <c r="A19" s="3" t="s">
        <v>0</v>
      </c>
      <c r="B19" s="30" t="s">
        <v>6</v>
      </c>
      <c r="C19" s="30" t="s">
        <v>15</v>
      </c>
      <c r="D19" s="30" t="s">
        <v>7</v>
      </c>
      <c r="E19" s="30" t="s">
        <v>1</v>
      </c>
      <c r="F19" s="30" t="s">
        <v>8</v>
      </c>
      <c r="G19" s="30" t="s">
        <v>2</v>
      </c>
      <c r="H19" s="1" t="s">
        <v>5</v>
      </c>
      <c r="I19" s="1" t="s">
        <v>11</v>
      </c>
      <c r="J19" s="1" t="s">
        <v>124</v>
      </c>
      <c r="K19" s="1" t="s">
        <v>10</v>
      </c>
      <c r="L19" s="1" t="s">
        <v>123</v>
      </c>
      <c r="M19" s="3" t="s">
        <v>3</v>
      </c>
    </row>
    <row r="20" spans="1:13" s="31" customFormat="1" ht="1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</row>
    <row r="21" spans="1:13" s="71" customFormat="1" ht="38.25" customHeight="1">
      <c r="A21" s="47">
        <v>1</v>
      </c>
      <c r="B21" s="48" t="s">
        <v>139</v>
      </c>
      <c r="C21" s="49">
        <v>10189294</v>
      </c>
      <c r="D21" s="49" t="s">
        <v>34</v>
      </c>
      <c r="E21" s="50" t="s">
        <v>41</v>
      </c>
      <c r="F21" s="49" t="s">
        <v>36</v>
      </c>
      <c r="G21" s="51">
        <v>0.02</v>
      </c>
      <c r="H21" s="41">
        <v>395000</v>
      </c>
      <c r="I21" s="42">
        <v>7900</v>
      </c>
      <c r="J21" s="52" t="s">
        <v>31</v>
      </c>
      <c r="K21" s="41">
        <f>I21</f>
        <v>7900</v>
      </c>
      <c r="L21" s="41" t="s">
        <v>32</v>
      </c>
      <c r="M21" s="53" t="s">
        <v>37</v>
      </c>
    </row>
    <row r="22" spans="1:13" s="71" customFormat="1" ht="38.25" customHeight="1">
      <c r="A22" s="47">
        <v>2</v>
      </c>
      <c r="B22" s="48" t="s">
        <v>140</v>
      </c>
      <c r="C22" s="49" t="s">
        <v>99</v>
      </c>
      <c r="D22" s="49" t="s">
        <v>34</v>
      </c>
      <c r="E22" s="50" t="s">
        <v>41</v>
      </c>
      <c r="F22" s="49" t="s">
        <v>36</v>
      </c>
      <c r="G22" s="51">
        <v>0.02</v>
      </c>
      <c r="H22" s="41">
        <v>395000</v>
      </c>
      <c r="I22" s="42">
        <v>7900</v>
      </c>
      <c r="J22" s="52" t="s">
        <v>31</v>
      </c>
      <c r="K22" s="41">
        <f aca="true" t="shared" si="0" ref="K22:K85">I22</f>
        <v>7900</v>
      </c>
      <c r="L22" s="41" t="s">
        <v>32</v>
      </c>
      <c r="M22" s="53" t="s">
        <v>37</v>
      </c>
    </row>
    <row r="23" spans="1:13" s="71" customFormat="1" ht="38.25" customHeight="1">
      <c r="A23" s="47">
        <v>3</v>
      </c>
      <c r="B23" s="48" t="s">
        <v>141</v>
      </c>
      <c r="C23" s="49" t="s">
        <v>99</v>
      </c>
      <c r="D23" s="49" t="s">
        <v>34</v>
      </c>
      <c r="E23" s="50" t="s">
        <v>41</v>
      </c>
      <c r="F23" s="49" t="s">
        <v>36</v>
      </c>
      <c r="G23" s="51">
        <v>0.02</v>
      </c>
      <c r="H23" s="41">
        <v>395000</v>
      </c>
      <c r="I23" s="42">
        <v>7900</v>
      </c>
      <c r="J23" s="52" t="s">
        <v>31</v>
      </c>
      <c r="K23" s="41">
        <f t="shared" si="0"/>
        <v>7900</v>
      </c>
      <c r="L23" s="41" t="s">
        <v>32</v>
      </c>
      <c r="M23" s="53" t="s">
        <v>37</v>
      </c>
    </row>
    <row r="24" spans="1:13" s="71" customFormat="1" ht="38.25" customHeight="1">
      <c r="A24" s="47">
        <v>4</v>
      </c>
      <c r="B24" s="48" t="s">
        <v>142</v>
      </c>
      <c r="C24" s="49" t="s">
        <v>99</v>
      </c>
      <c r="D24" s="49" t="s">
        <v>34</v>
      </c>
      <c r="E24" s="50" t="s">
        <v>41</v>
      </c>
      <c r="F24" s="49" t="s">
        <v>36</v>
      </c>
      <c r="G24" s="51">
        <v>0.02</v>
      </c>
      <c r="H24" s="41">
        <v>395000</v>
      </c>
      <c r="I24" s="42">
        <v>7900</v>
      </c>
      <c r="J24" s="52" t="s">
        <v>31</v>
      </c>
      <c r="K24" s="41">
        <f t="shared" si="0"/>
        <v>7900</v>
      </c>
      <c r="L24" s="41" t="s">
        <v>32</v>
      </c>
      <c r="M24" s="53" t="s">
        <v>37</v>
      </c>
    </row>
    <row r="25" spans="1:13" s="71" customFormat="1" ht="38.25" customHeight="1">
      <c r="A25" s="47">
        <v>5</v>
      </c>
      <c r="B25" s="48" t="s">
        <v>143</v>
      </c>
      <c r="C25" s="49" t="s">
        <v>99</v>
      </c>
      <c r="D25" s="49" t="s">
        <v>34</v>
      </c>
      <c r="E25" s="50" t="s">
        <v>41</v>
      </c>
      <c r="F25" s="49" t="s">
        <v>36</v>
      </c>
      <c r="G25" s="51">
        <v>0.02</v>
      </c>
      <c r="H25" s="41">
        <v>395000</v>
      </c>
      <c r="I25" s="42">
        <v>7900</v>
      </c>
      <c r="J25" s="52" t="s">
        <v>31</v>
      </c>
      <c r="K25" s="41">
        <f t="shared" si="0"/>
        <v>7900</v>
      </c>
      <c r="L25" s="41" t="s">
        <v>32</v>
      </c>
      <c r="M25" s="53" t="s">
        <v>37</v>
      </c>
    </row>
    <row r="26" spans="1:13" s="71" customFormat="1" ht="38.25" customHeight="1">
      <c r="A26" s="47">
        <v>6</v>
      </c>
      <c r="B26" s="48" t="s">
        <v>144</v>
      </c>
      <c r="C26" s="49" t="s">
        <v>99</v>
      </c>
      <c r="D26" s="49" t="s">
        <v>34</v>
      </c>
      <c r="E26" s="50" t="s">
        <v>41</v>
      </c>
      <c r="F26" s="49" t="s">
        <v>36</v>
      </c>
      <c r="G26" s="51">
        <v>0.027</v>
      </c>
      <c r="H26" s="41">
        <v>395000</v>
      </c>
      <c r="I26" s="42">
        <v>10665</v>
      </c>
      <c r="J26" s="52" t="s">
        <v>31</v>
      </c>
      <c r="K26" s="41">
        <f t="shared" si="0"/>
        <v>10665</v>
      </c>
      <c r="L26" s="41" t="s">
        <v>32</v>
      </c>
      <c r="M26" s="53" t="s">
        <v>37</v>
      </c>
    </row>
    <row r="27" spans="1:13" s="71" customFormat="1" ht="38.25" customHeight="1">
      <c r="A27" s="47">
        <v>7</v>
      </c>
      <c r="B27" s="48" t="s">
        <v>145</v>
      </c>
      <c r="C27" s="49" t="s">
        <v>99</v>
      </c>
      <c r="D27" s="49" t="s">
        <v>34</v>
      </c>
      <c r="E27" s="50" t="s">
        <v>41</v>
      </c>
      <c r="F27" s="49" t="s">
        <v>36</v>
      </c>
      <c r="G27" s="51">
        <v>0.04</v>
      </c>
      <c r="H27" s="41">
        <v>395000</v>
      </c>
      <c r="I27" s="42">
        <v>15800</v>
      </c>
      <c r="J27" s="52" t="s">
        <v>31</v>
      </c>
      <c r="K27" s="41">
        <f t="shared" si="0"/>
        <v>15800</v>
      </c>
      <c r="L27" s="41" t="s">
        <v>32</v>
      </c>
      <c r="M27" s="53" t="s">
        <v>37</v>
      </c>
    </row>
    <row r="28" spans="1:13" s="71" customFormat="1" ht="38.25" customHeight="1">
      <c r="A28" s="47">
        <v>8</v>
      </c>
      <c r="B28" s="48" t="s">
        <v>146</v>
      </c>
      <c r="C28" s="49" t="s">
        <v>99</v>
      </c>
      <c r="D28" s="49" t="s">
        <v>34</v>
      </c>
      <c r="E28" s="50" t="s">
        <v>41</v>
      </c>
      <c r="F28" s="49" t="s">
        <v>36</v>
      </c>
      <c r="G28" s="51">
        <v>0.02</v>
      </c>
      <c r="H28" s="41">
        <v>395000</v>
      </c>
      <c r="I28" s="42">
        <v>7900</v>
      </c>
      <c r="J28" s="52" t="s">
        <v>31</v>
      </c>
      <c r="K28" s="41">
        <f t="shared" si="0"/>
        <v>7900</v>
      </c>
      <c r="L28" s="41" t="s">
        <v>32</v>
      </c>
      <c r="M28" s="53" t="s">
        <v>37</v>
      </c>
    </row>
    <row r="29" spans="1:13" s="71" customFormat="1" ht="38.25" customHeight="1">
      <c r="A29" s="47">
        <v>9</v>
      </c>
      <c r="B29" s="48" t="s">
        <v>147</v>
      </c>
      <c r="C29" s="49" t="s">
        <v>99</v>
      </c>
      <c r="D29" s="49" t="s">
        <v>34</v>
      </c>
      <c r="E29" s="50" t="s">
        <v>41</v>
      </c>
      <c r="F29" s="49" t="s">
        <v>36</v>
      </c>
      <c r="G29" s="51">
        <v>0.02</v>
      </c>
      <c r="H29" s="41">
        <v>395000</v>
      </c>
      <c r="I29" s="42">
        <v>7900</v>
      </c>
      <c r="J29" s="52" t="s">
        <v>31</v>
      </c>
      <c r="K29" s="41">
        <f t="shared" si="0"/>
        <v>7900</v>
      </c>
      <c r="L29" s="41" t="s">
        <v>32</v>
      </c>
      <c r="M29" s="53" t="s">
        <v>37</v>
      </c>
    </row>
    <row r="30" spans="1:13" s="71" customFormat="1" ht="38.25" customHeight="1">
      <c r="A30" s="47">
        <v>10</v>
      </c>
      <c r="B30" s="48" t="s">
        <v>148</v>
      </c>
      <c r="C30" s="49" t="s">
        <v>95</v>
      </c>
      <c r="D30" s="49" t="s">
        <v>34</v>
      </c>
      <c r="E30" s="50" t="s">
        <v>35</v>
      </c>
      <c r="F30" s="49" t="s">
        <v>36</v>
      </c>
      <c r="G30" s="51">
        <v>0.02</v>
      </c>
      <c r="H30" s="41">
        <v>43500</v>
      </c>
      <c r="I30" s="42">
        <v>870</v>
      </c>
      <c r="J30" s="52" t="s">
        <v>31</v>
      </c>
      <c r="K30" s="41">
        <f t="shared" si="0"/>
        <v>870</v>
      </c>
      <c r="L30" s="41" t="s">
        <v>32</v>
      </c>
      <c r="M30" s="53" t="s">
        <v>37</v>
      </c>
    </row>
    <row r="31" spans="1:13" s="71" customFormat="1" ht="38.25" customHeight="1">
      <c r="A31" s="47">
        <v>11</v>
      </c>
      <c r="B31" s="48" t="s">
        <v>149</v>
      </c>
      <c r="C31" s="49" t="s">
        <v>95</v>
      </c>
      <c r="D31" s="49" t="s">
        <v>34</v>
      </c>
      <c r="E31" s="50" t="s">
        <v>35</v>
      </c>
      <c r="F31" s="49" t="s">
        <v>36</v>
      </c>
      <c r="G31" s="51">
        <v>0.001</v>
      </c>
      <c r="H31" s="41">
        <v>43500</v>
      </c>
      <c r="I31" s="42">
        <v>43.5</v>
      </c>
      <c r="J31" s="52" t="s">
        <v>31</v>
      </c>
      <c r="K31" s="41">
        <f t="shared" si="0"/>
        <v>43.5</v>
      </c>
      <c r="L31" s="41" t="s">
        <v>32</v>
      </c>
      <c r="M31" s="53" t="s">
        <v>37</v>
      </c>
    </row>
    <row r="32" spans="1:13" s="71" customFormat="1" ht="38.25" customHeight="1">
      <c r="A32" s="47">
        <v>12</v>
      </c>
      <c r="B32" s="48" t="s">
        <v>150</v>
      </c>
      <c r="C32" s="49">
        <v>10196044</v>
      </c>
      <c r="D32" s="49" t="s">
        <v>151</v>
      </c>
      <c r="E32" s="50" t="s">
        <v>152</v>
      </c>
      <c r="F32" s="49" t="s">
        <v>36</v>
      </c>
      <c r="G32" s="51">
        <v>0.811</v>
      </c>
      <c r="H32" s="41">
        <v>42900</v>
      </c>
      <c r="I32" s="42">
        <v>34791.9</v>
      </c>
      <c r="J32" s="52" t="s">
        <v>31</v>
      </c>
      <c r="K32" s="41">
        <f t="shared" si="0"/>
        <v>34791.9</v>
      </c>
      <c r="L32" s="41" t="s">
        <v>32</v>
      </c>
      <c r="M32" s="53" t="s">
        <v>22</v>
      </c>
    </row>
    <row r="33" spans="1:13" s="71" customFormat="1" ht="38.25" customHeight="1">
      <c r="A33" s="47">
        <v>13</v>
      </c>
      <c r="B33" s="48" t="s">
        <v>153</v>
      </c>
      <c r="C33" s="49">
        <v>10189295</v>
      </c>
      <c r="D33" s="49" t="s">
        <v>28</v>
      </c>
      <c r="E33" s="50" t="s">
        <v>35</v>
      </c>
      <c r="F33" s="49" t="s">
        <v>36</v>
      </c>
      <c r="G33" s="51">
        <v>0.003</v>
      </c>
      <c r="H33" s="41">
        <v>42900</v>
      </c>
      <c r="I33" s="42">
        <v>128.7</v>
      </c>
      <c r="J33" s="52" t="s">
        <v>31</v>
      </c>
      <c r="K33" s="41">
        <f t="shared" si="0"/>
        <v>128.7</v>
      </c>
      <c r="L33" s="41" t="s">
        <v>32</v>
      </c>
      <c r="M33" s="53" t="s">
        <v>22</v>
      </c>
    </row>
    <row r="34" spans="1:13" s="71" customFormat="1" ht="38.25" customHeight="1">
      <c r="A34" s="47">
        <v>14</v>
      </c>
      <c r="B34" s="48" t="s">
        <v>154</v>
      </c>
      <c r="C34" s="49">
        <v>10010420</v>
      </c>
      <c r="D34" s="49" t="s">
        <v>28</v>
      </c>
      <c r="E34" s="50" t="s">
        <v>155</v>
      </c>
      <c r="F34" s="49" t="s">
        <v>36</v>
      </c>
      <c r="G34" s="51">
        <v>0.09</v>
      </c>
      <c r="H34" s="41">
        <v>42900</v>
      </c>
      <c r="I34" s="42">
        <v>3861</v>
      </c>
      <c r="J34" s="52" t="s">
        <v>31</v>
      </c>
      <c r="K34" s="41">
        <f t="shared" si="0"/>
        <v>3861</v>
      </c>
      <c r="L34" s="41" t="s">
        <v>32</v>
      </c>
      <c r="M34" s="53" t="s">
        <v>22</v>
      </c>
    </row>
    <row r="35" spans="1:13" s="71" customFormat="1" ht="43.5" customHeight="1">
      <c r="A35" s="47">
        <v>15</v>
      </c>
      <c r="B35" s="48" t="s">
        <v>156</v>
      </c>
      <c r="C35" s="49" t="s">
        <v>50</v>
      </c>
      <c r="D35" s="49" t="s">
        <v>28</v>
      </c>
      <c r="E35" s="50" t="s">
        <v>155</v>
      </c>
      <c r="F35" s="49" t="s">
        <v>36</v>
      </c>
      <c r="G35" s="51">
        <v>0.007</v>
      </c>
      <c r="H35" s="41">
        <v>42900</v>
      </c>
      <c r="I35" s="42">
        <v>300.3</v>
      </c>
      <c r="J35" s="52" t="s">
        <v>31</v>
      </c>
      <c r="K35" s="41">
        <f t="shared" si="0"/>
        <v>300.3</v>
      </c>
      <c r="L35" s="41" t="s">
        <v>32</v>
      </c>
      <c r="M35" s="53" t="s">
        <v>22</v>
      </c>
    </row>
    <row r="36" spans="1:13" s="71" customFormat="1" ht="43.5" customHeight="1">
      <c r="A36" s="47">
        <v>16</v>
      </c>
      <c r="B36" s="48" t="s">
        <v>157</v>
      </c>
      <c r="C36" s="49" t="s">
        <v>95</v>
      </c>
      <c r="D36" s="49" t="s">
        <v>28</v>
      </c>
      <c r="E36" s="50" t="s">
        <v>35</v>
      </c>
      <c r="F36" s="49" t="s">
        <v>36</v>
      </c>
      <c r="G36" s="51">
        <v>0.007</v>
      </c>
      <c r="H36" s="41">
        <v>42900</v>
      </c>
      <c r="I36" s="42">
        <v>300.3</v>
      </c>
      <c r="J36" s="52" t="s">
        <v>31</v>
      </c>
      <c r="K36" s="41">
        <f t="shared" si="0"/>
        <v>300.3</v>
      </c>
      <c r="L36" s="41" t="s">
        <v>32</v>
      </c>
      <c r="M36" s="53" t="s">
        <v>22</v>
      </c>
    </row>
    <row r="37" spans="1:13" s="71" customFormat="1" ht="43.5" customHeight="1">
      <c r="A37" s="47">
        <v>17</v>
      </c>
      <c r="B37" s="48" t="s">
        <v>158</v>
      </c>
      <c r="C37" s="49" t="s">
        <v>95</v>
      </c>
      <c r="D37" s="49" t="s">
        <v>28</v>
      </c>
      <c r="E37" s="50" t="s">
        <v>35</v>
      </c>
      <c r="F37" s="49" t="s">
        <v>36</v>
      </c>
      <c r="G37" s="51">
        <v>0.002</v>
      </c>
      <c r="H37" s="41">
        <v>42900</v>
      </c>
      <c r="I37" s="42">
        <v>85.8</v>
      </c>
      <c r="J37" s="52" t="s">
        <v>31</v>
      </c>
      <c r="K37" s="41">
        <f t="shared" si="0"/>
        <v>85.8</v>
      </c>
      <c r="L37" s="41" t="s">
        <v>32</v>
      </c>
      <c r="M37" s="53" t="s">
        <v>22</v>
      </c>
    </row>
    <row r="38" spans="1:13" s="71" customFormat="1" ht="43.5" customHeight="1">
      <c r="A38" s="47">
        <v>18</v>
      </c>
      <c r="B38" s="48" t="s">
        <v>159</v>
      </c>
      <c r="C38" s="49" t="s">
        <v>95</v>
      </c>
      <c r="D38" s="49" t="s">
        <v>28</v>
      </c>
      <c r="E38" s="50" t="s">
        <v>35</v>
      </c>
      <c r="F38" s="49" t="s">
        <v>36</v>
      </c>
      <c r="G38" s="51">
        <v>0.008</v>
      </c>
      <c r="H38" s="41">
        <v>42900</v>
      </c>
      <c r="I38" s="42">
        <v>343.2</v>
      </c>
      <c r="J38" s="52" t="s">
        <v>31</v>
      </c>
      <c r="K38" s="41">
        <f t="shared" si="0"/>
        <v>343.2</v>
      </c>
      <c r="L38" s="41" t="s">
        <v>32</v>
      </c>
      <c r="M38" s="53" t="s">
        <v>22</v>
      </c>
    </row>
    <row r="39" spans="1:13" s="71" customFormat="1" ht="43.5" customHeight="1">
      <c r="A39" s="47">
        <v>19</v>
      </c>
      <c r="B39" s="48" t="s">
        <v>160</v>
      </c>
      <c r="C39" s="49" t="s">
        <v>95</v>
      </c>
      <c r="D39" s="49" t="s">
        <v>28</v>
      </c>
      <c r="E39" s="50" t="s">
        <v>35</v>
      </c>
      <c r="F39" s="49" t="s">
        <v>36</v>
      </c>
      <c r="G39" s="51">
        <v>0.085</v>
      </c>
      <c r="H39" s="41">
        <v>42900</v>
      </c>
      <c r="I39" s="42">
        <v>3646.5</v>
      </c>
      <c r="J39" s="52" t="s">
        <v>31</v>
      </c>
      <c r="K39" s="41">
        <f t="shared" si="0"/>
        <v>3646.5</v>
      </c>
      <c r="L39" s="41" t="s">
        <v>32</v>
      </c>
      <c r="M39" s="53" t="s">
        <v>22</v>
      </c>
    </row>
    <row r="40" spans="1:13" s="71" customFormat="1" ht="43.5" customHeight="1">
      <c r="A40" s="47">
        <v>20</v>
      </c>
      <c r="B40" s="48" t="s">
        <v>161</v>
      </c>
      <c r="C40" s="49" t="s">
        <v>95</v>
      </c>
      <c r="D40" s="49" t="s">
        <v>28</v>
      </c>
      <c r="E40" s="50" t="s">
        <v>35</v>
      </c>
      <c r="F40" s="49" t="s">
        <v>36</v>
      </c>
      <c r="G40" s="51">
        <v>0.085</v>
      </c>
      <c r="H40" s="41">
        <v>42900</v>
      </c>
      <c r="I40" s="42">
        <v>3646.5</v>
      </c>
      <c r="J40" s="52" t="s">
        <v>31</v>
      </c>
      <c r="K40" s="41">
        <f t="shared" si="0"/>
        <v>3646.5</v>
      </c>
      <c r="L40" s="41" t="s">
        <v>32</v>
      </c>
      <c r="M40" s="53" t="s">
        <v>22</v>
      </c>
    </row>
    <row r="41" spans="1:13" s="71" customFormat="1" ht="43.5" customHeight="1">
      <c r="A41" s="47">
        <v>21</v>
      </c>
      <c r="B41" s="48" t="s">
        <v>162</v>
      </c>
      <c r="C41" s="49" t="s">
        <v>95</v>
      </c>
      <c r="D41" s="49" t="s">
        <v>28</v>
      </c>
      <c r="E41" s="50" t="s">
        <v>35</v>
      </c>
      <c r="F41" s="49" t="s">
        <v>36</v>
      </c>
      <c r="G41" s="51">
        <v>0.085</v>
      </c>
      <c r="H41" s="41">
        <v>42900</v>
      </c>
      <c r="I41" s="42">
        <v>3646.5</v>
      </c>
      <c r="J41" s="52" t="s">
        <v>31</v>
      </c>
      <c r="K41" s="41">
        <f t="shared" si="0"/>
        <v>3646.5</v>
      </c>
      <c r="L41" s="41" t="s">
        <v>32</v>
      </c>
      <c r="M41" s="53" t="s">
        <v>22</v>
      </c>
    </row>
    <row r="42" spans="1:13" s="71" customFormat="1" ht="43.5" customHeight="1">
      <c r="A42" s="47">
        <v>22</v>
      </c>
      <c r="B42" s="48" t="s">
        <v>163</v>
      </c>
      <c r="C42" s="49" t="s">
        <v>95</v>
      </c>
      <c r="D42" s="49" t="s">
        <v>28</v>
      </c>
      <c r="E42" s="50" t="s">
        <v>35</v>
      </c>
      <c r="F42" s="49" t="s">
        <v>36</v>
      </c>
      <c r="G42" s="51">
        <v>0.085</v>
      </c>
      <c r="H42" s="41">
        <v>42900</v>
      </c>
      <c r="I42" s="42">
        <v>3646.5</v>
      </c>
      <c r="J42" s="52" t="s">
        <v>31</v>
      </c>
      <c r="K42" s="41">
        <f t="shared" si="0"/>
        <v>3646.5</v>
      </c>
      <c r="L42" s="41" t="s">
        <v>32</v>
      </c>
      <c r="M42" s="53" t="s">
        <v>22</v>
      </c>
    </row>
    <row r="43" spans="1:13" s="71" customFormat="1" ht="43.5" customHeight="1">
      <c r="A43" s="47">
        <v>23</v>
      </c>
      <c r="B43" s="48" t="s">
        <v>164</v>
      </c>
      <c r="C43" s="49" t="s">
        <v>95</v>
      </c>
      <c r="D43" s="49" t="s">
        <v>28</v>
      </c>
      <c r="E43" s="50" t="s">
        <v>35</v>
      </c>
      <c r="F43" s="49" t="s">
        <v>36</v>
      </c>
      <c r="G43" s="51">
        <v>0.085</v>
      </c>
      <c r="H43" s="41">
        <v>42900</v>
      </c>
      <c r="I43" s="42">
        <v>3646.5</v>
      </c>
      <c r="J43" s="52" t="s">
        <v>31</v>
      </c>
      <c r="K43" s="41">
        <f t="shared" si="0"/>
        <v>3646.5</v>
      </c>
      <c r="L43" s="41" t="s">
        <v>32</v>
      </c>
      <c r="M43" s="53" t="s">
        <v>22</v>
      </c>
    </row>
    <row r="44" spans="1:13" s="71" customFormat="1" ht="43.5" customHeight="1">
      <c r="A44" s="47">
        <v>24</v>
      </c>
      <c r="B44" s="48" t="s">
        <v>165</v>
      </c>
      <c r="C44" s="49" t="s">
        <v>95</v>
      </c>
      <c r="D44" s="49" t="s">
        <v>28</v>
      </c>
      <c r="E44" s="50" t="s">
        <v>35</v>
      </c>
      <c r="F44" s="49" t="s">
        <v>36</v>
      </c>
      <c r="G44" s="51">
        <v>0.085</v>
      </c>
      <c r="H44" s="41">
        <v>42900</v>
      </c>
      <c r="I44" s="42">
        <v>3646.5</v>
      </c>
      <c r="J44" s="52" t="s">
        <v>31</v>
      </c>
      <c r="K44" s="41">
        <f t="shared" si="0"/>
        <v>3646.5</v>
      </c>
      <c r="L44" s="41" t="s">
        <v>32</v>
      </c>
      <c r="M44" s="53" t="s">
        <v>22</v>
      </c>
    </row>
    <row r="45" spans="1:13" s="71" customFormat="1" ht="43.5" customHeight="1">
      <c r="A45" s="47">
        <v>25</v>
      </c>
      <c r="B45" s="48" t="s">
        <v>166</v>
      </c>
      <c r="C45" s="49" t="s">
        <v>50</v>
      </c>
      <c r="D45" s="49" t="s">
        <v>34</v>
      </c>
      <c r="E45" s="50" t="s">
        <v>155</v>
      </c>
      <c r="F45" s="49" t="s">
        <v>36</v>
      </c>
      <c r="G45" s="51">
        <v>0.406</v>
      </c>
      <c r="H45" s="41">
        <v>43500</v>
      </c>
      <c r="I45" s="42">
        <v>17661</v>
      </c>
      <c r="J45" s="52" t="s">
        <v>31</v>
      </c>
      <c r="K45" s="41">
        <f t="shared" si="0"/>
        <v>17661</v>
      </c>
      <c r="L45" s="41" t="s">
        <v>32</v>
      </c>
      <c r="M45" s="53" t="s">
        <v>37</v>
      </c>
    </row>
    <row r="46" spans="1:13" s="71" customFormat="1" ht="43.5" customHeight="1">
      <c r="A46" s="47">
        <v>26</v>
      </c>
      <c r="B46" s="48" t="s">
        <v>167</v>
      </c>
      <c r="C46" s="49" t="s">
        <v>50</v>
      </c>
      <c r="D46" s="49" t="s">
        <v>34</v>
      </c>
      <c r="E46" s="50" t="s">
        <v>155</v>
      </c>
      <c r="F46" s="49" t="s">
        <v>36</v>
      </c>
      <c r="G46" s="51">
        <v>0.37</v>
      </c>
      <c r="H46" s="41">
        <v>43500</v>
      </c>
      <c r="I46" s="42">
        <v>16095</v>
      </c>
      <c r="J46" s="52" t="s">
        <v>31</v>
      </c>
      <c r="K46" s="41">
        <f t="shared" si="0"/>
        <v>16095</v>
      </c>
      <c r="L46" s="41" t="s">
        <v>32</v>
      </c>
      <c r="M46" s="53" t="s">
        <v>37</v>
      </c>
    </row>
    <row r="47" spans="1:13" s="71" customFormat="1" ht="43.5" customHeight="1">
      <c r="A47" s="47">
        <v>27</v>
      </c>
      <c r="B47" s="48" t="s">
        <v>168</v>
      </c>
      <c r="C47" s="49" t="s">
        <v>50</v>
      </c>
      <c r="D47" s="49" t="s">
        <v>34</v>
      </c>
      <c r="E47" s="50" t="s">
        <v>155</v>
      </c>
      <c r="F47" s="49" t="s">
        <v>36</v>
      </c>
      <c r="G47" s="51">
        <v>0.382</v>
      </c>
      <c r="H47" s="41">
        <v>43500</v>
      </c>
      <c r="I47" s="42">
        <v>16617</v>
      </c>
      <c r="J47" s="52" t="s">
        <v>31</v>
      </c>
      <c r="K47" s="41">
        <f t="shared" si="0"/>
        <v>16617</v>
      </c>
      <c r="L47" s="41" t="s">
        <v>32</v>
      </c>
      <c r="M47" s="53" t="s">
        <v>37</v>
      </c>
    </row>
    <row r="48" spans="1:13" s="71" customFormat="1" ht="43.5" customHeight="1">
      <c r="A48" s="47">
        <v>28</v>
      </c>
      <c r="B48" s="48" t="s">
        <v>169</v>
      </c>
      <c r="C48" s="49" t="s">
        <v>50</v>
      </c>
      <c r="D48" s="49" t="s">
        <v>34</v>
      </c>
      <c r="E48" s="50" t="s">
        <v>155</v>
      </c>
      <c r="F48" s="49" t="s">
        <v>36</v>
      </c>
      <c r="G48" s="51">
        <v>0.37</v>
      </c>
      <c r="H48" s="41">
        <v>43500</v>
      </c>
      <c r="I48" s="42">
        <v>16095</v>
      </c>
      <c r="J48" s="52" t="s">
        <v>31</v>
      </c>
      <c r="K48" s="41">
        <f t="shared" si="0"/>
        <v>16095</v>
      </c>
      <c r="L48" s="41" t="s">
        <v>32</v>
      </c>
      <c r="M48" s="53" t="s">
        <v>37</v>
      </c>
    </row>
    <row r="49" spans="1:13" s="71" customFormat="1" ht="43.5" customHeight="1">
      <c r="A49" s="47">
        <v>29</v>
      </c>
      <c r="B49" s="48" t="s">
        <v>170</v>
      </c>
      <c r="C49" s="49" t="s">
        <v>95</v>
      </c>
      <c r="D49" s="49" t="s">
        <v>34</v>
      </c>
      <c r="E49" s="50" t="s">
        <v>35</v>
      </c>
      <c r="F49" s="49" t="s">
        <v>36</v>
      </c>
      <c r="G49" s="51">
        <v>0.374</v>
      </c>
      <c r="H49" s="41">
        <v>43500</v>
      </c>
      <c r="I49" s="42">
        <v>16269</v>
      </c>
      <c r="J49" s="52" t="s">
        <v>31</v>
      </c>
      <c r="K49" s="41">
        <f t="shared" si="0"/>
        <v>16269</v>
      </c>
      <c r="L49" s="41" t="s">
        <v>32</v>
      </c>
      <c r="M49" s="53" t="s">
        <v>37</v>
      </c>
    </row>
    <row r="50" spans="1:13" s="71" customFormat="1" ht="43.5" customHeight="1">
      <c r="A50" s="47">
        <v>30</v>
      </c>
      <c r="B50" s="48" t="s">
        <v>171</v>
      </c>
      <c r="C50" s="49" t="s">
        <v>95</v>
      </c>
      <c r="D50" s="49" t="s">
        <v>34</v>
      </c>
      <c r="E50" s="50" t="s">
        <v>35</v>
      </c>
      <c r="F50" s="49" t="s">
        <v>36</v>
      </c>
      <c r="G50" s="51">
        <v>0.012</v>
      </c>
      <c r="H50" s="41">
        <v>43500</v>
      </c>
      <c r="I50" s="42">
        <v>522</v>
      </c>
      <c r="J50" s="52" t="s">
        <v>31</v>
      </c>
      <c r="K50" s="41">
        <f t="shared" si="0"/>
        <v>522</v>
      </c>
      <c r="L50" s="41" t="s">
        <v>32</v>
      </c>
      <c r="M50" s="53" t="s">
        <v>37</v>
      </c>
    </row>
    <row r="51" spans="1:13" s="71" customFormat="1" ht="43.5" customHeight="1">
      <c r="A51" s="47">
        <v>31</v>
      </c>
      <c r="B51" s="48" t="s">
        <v>172</v>
      </c>
      <c r="C51" s="49" t="s">
        <v>95</v>
      </c>
      <c r="D51" s="49" t="s">
        <v>34</v>
      </c>
      <c r="E51" s="50" t="s">
        <v>35</v>
      </c>
      <c r="F51" s="49" t="s">
        <v>36</v>
      </c>
      <c r="G51" s="51">
        <v>0.005</v>
      </c>
      <c r="H51" s="41">
        <v>43500</v>
      </c>
      <c r="I51" s="42">
        <v>217.5</v>
      </c>
      <c r="J51" s="52" t="s">
        <v>31</v>
      </c>
      <c r="K51" s="41">
        <f t="shared" si="0"/>
        <v>217.5</v>
      </c>
      <c r="L51" s="41" t="s">
        <v>32</v>
      </c>
      <c r="M51" s="53" t="s">
        <v>37</v>
      </c>
    </row>
    <row r="52" spans="1:13" s="71" customFormat="1" ht="43.5" customHeight="1">
      <c r="A52" s="47">
        <v>32</v>
      </c>
      <c r="B52" s="48" t="s">
        <v>173</v>
      </c>
      <c r="C52" s="49" t="s">
        <v>95</v>
      </c>
      <c r="D52" s="49" t="s">
        <v>34</v>
      </c>
      <c r="E52" s="50" t="s">
        <v>35</v>
      </c>
      <c r="F52" s="49" t="s">
        <v>36</v>
      </c>
      <c r="G52" s="51">
        <v>0.02</v>
      </c>
      <c r="H52" s="41">
        <v>43500</v>
      </c>
      <c r="I52" s="42">
        <v>870</v>
      </c>
      <c r="J52" s="52" t="s">
        <v>31</v>
      </c>
      <c r="K52" s="41">
        <f t="shared" si="0"/>
        <v>870</v>
      </c>
      <c r="L52" s="41" t="s">
        <v>32</v>
      </c>
      <c r="M52" s="53" t="s">
        <v>37</v>
      </c>
    </row>
    <row r="53" spans="1:13" s="71" customFormat="1" ht="43.5" customHeight="1">
      <c r="A53" s="47">
        <v>33</v>
      </c>
      <c r="B53" s="48" t="s">
        <v>174</v>
      </c>
      <c r="C53" s="49" t="s">
        <v>95</v>
      </c>
      <c r="D53" s="49" t="s">
        <v>34</v>
      </c>
      <c r="E53" s="50" t="s">
        <v>35</v>
      </c>
      <c r="F53" s="49" t="s">
        <v>36</v>
      </c>
      <c r="G53" s="51">
        <v>0.004</v>
      </c>
      <c r="H53" s="41">
        <v>43500</v>
      </c>
      <c r="I53" s="42">
        <v>174</v>
      </c>
      <c r="J53" s="52" t="s">
        <v>31</v>
      </c>
      <c r="K53" s="41">
        <f t="shared" si="0"/>
        <v>174</v>
      </c>
      <c r="L53" s="41" t="s">
        <v>32</v>
      </c>
      <c r="M53" s="53" t="s">
        <v>37</v>
      </c>
    </row>
    <row r="54" spans="1:13" s="71" customFormat="1" ht="43.5" customHeight="1">
      <c r="A54" s="47">
        <v>34</v>
      </c>
      <c r="B54" s="48" t="s">
        <v>175</v>
      </c>
      <c r="C54" s="49" t="s">
        <v>95</v>
      </c>
      <c r="D54" s="49" t="s">
        <v>34</v>
      </c>
      <c r="E54" s="50" t="s">
        <v>35</v>
      </c>
      <c r="F54" s="49" t="s">
        <v>36</v>
      </c>
      <c r="G54" s="51">
        <v>0.005</v>
      </c>
      <c r="H54" s="41">
        <v>43500</v>
      </c>
      <c r="I54" s="42">
        <v>217.5</v>
      </c>
      <c r="J54" s="52" t="s">
        <v>31</v>
      </c>
      <c r="K54" s="41">
        <f t="shared" si="0"/>
        <v>217.5</v>
      </c>
      <c r="L54" s="41" t="s">
        <v>32</v>
      </c>
      <c r="M54" s="53" t="s">
        <v>37</v>
      </c>
    </row>
    <row r="55" spans="1:13" s="71" customFormat="1" ht="43.5" customHeight="1">
      <c r="A55" s="47">
        <v>35</v>
      </c>
      <c r="B55" s="48" t="s">
        <v>176</v>
      </c>
      <c r="C55" s="49" t="s">
        <v>95</v>
      </c>
      <c r="D55" s="49" t="s">
        <v>34</v>
      </c>
      <c r="E55" s="50" t="s">
        <v>35</v>
      </c>
      <c r="F55" s="49" t="s">
        <v>36</v>
      </c>
      <c r="G55" s="51">
        <v>0.003</v>
      </c>
      <c r="H55" s="41">
        <v>43500</v>
      </c>
      <c r="I55" s="42">
        <v>130.5</v>
      </c>
      <c r="J55" s="52" t="s">
        <v>31</v>
      </c>
      <c r="K55" s="41">
        <f t="shared" si="0"/>
        <v>130.5</v>
      </c>
      <c r="L55" s="41" t="s">
        <v>32</v>
      </c>
      <c r="M55" s="53" t="s">
        <v>37</v>
      </c>
    </row>
    <row r="56" spans="1:13" s="71" customFormat="1" ht="43.5" customHeight="1">
      <c r="A56" s="47">
        <v>36</v>
      </c>
      <c r="B56" s="48" t="s">
        <v>177</v>
      </c>
      <c r="C56" s="49">
        <v>10189295</v>
      </c>
      <c r="D56" s="49" t="s">
        <v>34</v>
      </c>
      <c r="E56" s="50" t="s">
        <v>35</v>
      </c>
      <c r="F56" s="49" t="s">
        <v>36</v>
      </c>
      <c r="G56" s="51">
        <v>0.003</v>
      </c>
      <c r="H56" s="41">
        <v>43500</v>
      </c>
      <c r="I56" s="42">
        <v>130.5</v>
      </c>
      <c r="J56" s="52" t="s">
        <v>31</v>
      </c>
      <c r="K56" s="41">
        <f t="shared" si="0"/>
        <v>130.5</v>
      </c>
      <c r="L56" s="41" t="s">
        <v>32</v>
      </c>
      <c r="M56" s="53" t="s">
        <v>37</v>
      </c>
    </row>
    <row r="57" spans="1:13" s="71" customFormat="1" ht="43.5" customHeight="1">
      <c r="A57" s="47">
        <v>37</v>
      </c>
      <c r="B57" s="48" t="s">
        <v>178</v>
      </c>
      <c r="C57" s="49" t="s">
        <v>95</v>
      </c>
      <c r="D57" s="49" t="s">
        <v>34</v>
      </c>
      <c r="E57" s="50" t="s">
        <v>35</v>
      </c>
      <c r="F57" s="49" t="s">
        <v>36</v>
      </c>
      <c r="G57" s="51">
        <v>0.003</v>
      </c>
      <c r="H57" s="41">
        <v>43500</v>
      </c>
      <c r="I57" s="42">
        <v>130.5</v>
      </c>
      <c r="J57" s="52" t="s">
        <v>31</v>
      </c>
      <c r="K57" s="41">
        <f t="shared" si="0"/>
        <v>130.5</v>
      </c>
      <c r="L57" s="41" t="s">
        <v>32</v>
      </c>
      <c r="M57" s="53" t="s">
        <v>37</v>
      </c>
    </row>
    <row r="58" spans="1:13" s="71" customFormat="1" ht="43.5" customHeight="1">
      <c r="A58" s="47">
        <v>38</v>
      </c>
      <c r="B58" s="48" t="s">
        <v>179</v>
      </c>
      <c r="C58" s="49">
        <v>10196016</v>
      </c>
      <c r="D58" s="49" t="s">
        <v>180</v>
      </c>
      <c r="E58" s="50" t="s">
        <v>35</v>
      </c>
      <c r="F58" s="49" t="s">
        <v>36</v>
      </c>
      <c r="G58" s="51">
        <v>0.064</v>
      </c>
      <c r="H58" s="41">
        <v>43500</v>
      </c>
      <c r="I58" s="42">
        <v>2784</v>
      </c>
      <c r="J58" s="52" t="s">
        <v>31</v>
      </c>
      <c r="K58" s="41">
        <f t="shared" si="0"/>
        <v>2784</v>
      </c>
      <c r="L58" s="41" t="s">
        <v>32</v>
      </c>
      <c r="M58" s="53" t="s">
        <v>37</v>
      </c>
    </row>
    <row r="59" spans="1:13" s="71" customFormat="1" ht="43.5" customHeight="1">
      <c r="A59" s="47">
        <v>39</v>
      </c>
      <c r="B59" s="48" t="s">
        <v>181</v>
      </c>
      <c r="C59" s="49">
        <v>10196016</v>
      </c>
      <c r="D59" s="49" t="s">
        <v>151</v>
      </c>
      <c r="E59" s="50" t="s">
        <v>35</v>
      </c>
      <c r="F59" s="49" t="s">
        <v>36</v>
      </c>
      <c r="G59" s="51">
        <v>0.004</v>
      </c>
      <c r="H59" s="41">
        <v>42900</v>
      </c>
      <c r="I59" s="42">
        <v>171.6</v>
      </c>
      <c r="J59" s="52" t="s">
        <v>31</v>
      </c>
      <c r="K59" s="41">
        <f t="shared" si="0"/>
        <v>171.6</v>
      </c>
      <c r="L59" s="41" t="s">
        <v>32</v>
      </c>
      <c r="M59" s="53" t="s">
        <v>22</v>
      </c>
    </row>
    <row r="60" spans="1:13" s="71" customFormat="1" ht="43.5" customHeight="1">
      <c r="A60" s="47">
        <v>40</v>
      </c>
      <c r="B60" s="48" t="s">
        <v>182</v>
      </c>
      <c r="C60" s="49" t="s">
        <v>40</v>
      </c>
      <c r="D60" s="49" t="s">
        <v>34</v>
      </c>
      <c r="E60" s="50" t="s">
        <v>183</v>
      </c>
      <c r="F60" s="49" t="s">
        <v>36</v>
      </c>
      <c r="G60" s="51">
        <v>0.003</v>
      </c>
      <c r="H60" s="41">
        <v>395000</v>
      </c>
      <c r="I60" s="42">
        <v>1185</v>
      </c>
      <c r="J60" s="52" t="s">
        <v>31</v>
      </c>
      <c r="K60" s="41">
        <f t="shared" si="0"/>
        <v>1185</v>
      </c>
      <c r="L60" s="41" t="s">
        <v>32</v>
      </c>
      <c r="M60" s="53" t="s">
        <v>37</v>
      </c>
    </row>
    <row r="61" spans="1:13" s="71" customFormat="1" ht="43.5" customHeight="1">
      <c r="A61" s="47">
        <v>41</v>
      </c>
      <c r="B61" s="48" t="s">
        <v>184</v>
      </c>
      <c r="C61" s="49" t="s">
        <v>40</v>
      </c>
      <c r="D61" s="49" t="s">
        <v>34</v>
      </c>
      <c r="E61" s="50" t="s">
        <v>183</v>
      </c>
      <c r="F61" s="49" t="s">
        <v>36</v>
      </c>
      <c r="G61" s="51">
        <v>0.109</v>
      </c>
      <c r="H61" s="41">
        <v>395000</v>
      </c>
      <c r="I61" s="42">
        <v>43055</v>
      </c>
      <c r="J61" s="52" t="s">
        <v>31</v>
      </c>
      <c r="K61" s="41">
        <f t="shared" si="0"/>
        <v>43055</v>
      </c>
      <c r="L61" s="41" t="s">
        <v>32</v>
      </c>
      <c r="M61" s="53" t="s">
        <v>37</v>
      </c>
    </row>
    <row r="62" spans="1:13" s="71" customFormat="1" ht="43.5" customHeight="1">
      <c r="A62" s="47">
        <v>42</v>
      </c>
      <c r="B62" s="48" t="s">
        <v>185</v>
      </c>
      <c r="C62" s="49" t="s">
        <v>40</v>
      </c>
      <c r="D62" s="49" t="s">
        <v>34</v>
      </c>
      <c r="E62" s="50" t="s">
        <v>183</v>
      </c>
      <c r="F62" s="49" t="s">
        <v>36</v>
      </c>
      <c r="G62" s="51">
        <v>0.064</v>
      </c>
      <c r="H62" s="41">
        <v>395000</v>
      </c>
      <c r="I62" s="42">
        <v>25280</v>
      </c>
      <c r="J62" s="52" t="s">
        <v>31</v>
      </c>
      <c r="K62" s="41">
        <f t="shared" si="0"/>
        <v>25280</v>
      </c>
      <c r="L62" s="41" t="s">
        <v>32</v>
      </c>
      <c r="M62" s="53" t="s">
        <v>37</v>
      </c>
    </row>
    <row r="63" spans="1:13" s="71" customFormat="1" ht="43.5" customHeight="1">
      <c r="A63" s="47">
        <v>43</v>
      </c>
      <c r="B63" s="48" t="s">
        <v>186</v>
      </c>
      <c r="C63" s="49" t="s">
        <v>40</v>
      </c>
      <c r="D63" s="49" t="s">
        <v>34</v>
      </c>
      <c r="E63" s="50" t="s">
        <v>183</v>
      </c>
      <c r="F63" s="49" t="s">
        <v>36</v>
      </c>
      <c r="G63" s="51">
        <v>0.109</v>
      </c>
      <c r="H63" s="41">
        <v>395000</v>
      </c>
      <c r="I63" s="42">
        <v>43055</v>
      </c>
      <c r="J63" s="52" t="s">
        <v>31</v>
      </c>
      <c r="K63" s="41">
        <f t="shared" si="0"/>
        <v>43055</v>
      </c>
      <c r="L63" s="41" t="s">
        <v>32</v>
      </c>
      <c r="M63" s="53" t="s">
        <v>37</v>
      </c>
    </row>
    <row r="64" spans="1:13" s="71" customFormat="1" ht="43.5" customHeight="1">
      <c r="A64" s="47">
        <v>44</v>
      </c>
      <c r="B64" s="48" t="s">
        <v>187</v>
      </c>
      <c r="C64" s="49" t="s">
        <v>40</v>
      </c>
      <c r="D64" s="49" t="s">
        <v>34</v>
      </c>
      <c r="E64" s="50" t="s">
        <v>183</v>
      </c>
      <c r="F64" s="49" t="s">
        <v>36</v>
      </c>
      <c r="G64" s="51">
        <v>0.049</v>
      </c>
      <c r="H64" s="41">
        <v>395000</v>
      </c>
      <c r="I64" s="42">
        <v>19355</v>
      </c>
      <c r="J64" s="52" t="s">
        <v>31</v>
      </c>
      <c r="K64" s="41">
        <f t="shared" si="0"/>
        <v>19355</v>
      </c>
      <c r="L64" s="41" t="s">
        <v>32</v>
      </c>
      <c r="M64" s="53" t="s">
        <v>37</v>
      </c>
    </row>
    <row r="65" spans="1:13" s="71" customFormat="1" ht="43.5" customHeight="1">
      <c r="A65" s="47">
        <v>45</v>
      </c>
      <c r="B65" s="48" t="s">
        <v>188</v>
      </c>
      <c r="C65" s="49" t="s">
        <v>99</v>
      </c>
      <c r="D65" s="49" t="s">
        <v>34</v>
      </c>
      <c r="E65" s="50" t="s">
        <v>41</v>
      </c>
      <c r="F65" s="49" t="s">
        <v>36</v>
      </c>
      <c r="G65" s="51">
        <v>0.002</v>
      </c>
      <c r="H65" s="41">
        <v>395000</v>
      </c>
      <c r="I65" s="42">
        <v>790</v>
      </c>
      <c r="J65" s="52" t="s">
        <v>31</v>
      </c>
      <c r="K65" s="41">
        <f t="shared" si="0"/>
        <v>790</v>
      </c>
      <c r="L65" s="41" t="s">
        <v>32</v>
      </c>
      <c r="M65" s="53" t="s">
        <v>37</v>
      </c>
    </row>
    <row r="66" spans="1:13" s="71" customFormat="1" ht="43.5" customHeight="1">
      <c r="A66" s="47">
        <v>46</v>
      </c>
      <c r="B66" s="48" t="s">
        <v>189</v>
      </c>
      <c r="C66" s="49" t="s">
        <v>99</v>
      </c>
      <c r="D66" s="49" t="s">
        <v>34</v>
      </c>
      <c r="E66" s="50" t="s">
        <v>41</v>
      </c>
      <c r="F66" s="49" t="s">
        <v>36</v>
      </c>
      <c r="G66" s="51">
        <v>0.004</v>
      </c>
      <c r="H66" s="41">
        <v>395000</v>
      </c>
      <c r="I66" s="42">
        <v>1580</v>
      </c>
      <c r="J66" s="52" t="s">
        <v>31</v>
      </c>
      <c r="K66" s="41">
        <f t="shared" si="0"/>
        <v>1580</v>
      </c>
      <c r="L66" s="41" t="s">
        <v>32</v>
      </c>
      <c r="M66" s="53" t="s">
        <v>37</v>
      </c>
    </row>
    <row r="67" spans="1:13" s="71" customFormat="1" ht="43.5" customHeight="1">
      <c r="A67" s="47">
        <v>47</v>
      </c>
      <c r="B67" s="48" t="s">
        <v>190</v>
      </c>
      <c r="C67" s="49" t="s">
        <v>99</v>
      </c>
      <c r="D67" s="49" t="s">
        <v>34</v>
      </c>
      <c r="E67" s="50" t="s">
        <v>41</v>
      </c>
      <c r="F67" s="49" t="s">
        <v>36</v>
      </c>
      <c r="G67" s="51">
        <v>0.001</v>
      </c>
      <c r="H67" s="41">
        <v>395000</v>
      </c>
      <c r="I67" s="42">
        <v>395</v>
      </c>
      <c r="J67" s="52" t="s">
        <v>31</v>
      </c>
      <c r="K67" s="41">
        <f t="shared" si="0"/>
        <v>395</v>
      </c>
      <c r="L67" s="41" t="s">
        <v>32</v>
      </c>
      <c r="M67" s="53" t="s">
        <v>37</v>
      </c>
    </row>
    <row r="68" spans="1:13" s="71" customFormat="1" ht="43.5" customHeight="1">
      <c r="A68" s="47">
        <v>48</v>
      </c>
      <c r="B68" s="48" t="s">
        <v>191</v>
      </c>
      <c r="C68" s="49" t="s">
        <v>99</v>
      </c>
      <c r="D68" s="49" t="s">
        <v>34</v>
      </c>
      <c r="E68" s="50" t="s">
        <v>41</v>
      </c>
      <c r="F68" s="49" t="s">
        <v>36</v>
      </c>
      <c r="G68" s="51">
        <v>0.002</v>
      </c>
      <c r="H68" s="41">
        <v>395000</v>
      </c>
      <c r="I68" s="42">
        <v>790</v>
      </c>
      <c r="J68" s="52" t="s">
        <v>31</v>
      </c>
      <c r="K68" s="41">
        <f t="shared" si="0"/>
        <v>790</v>
      </c>
      <c r="L68" s="41" t="s">
        <v>32</v>
      </c>
      <c r="M68" s="53" t="s">
        <v>37</v>
      </c>
    </row>
    <row r="69" spans="1:13" s="71" customFormat="1" ht="43.5" customHeight="1">
      <c r="A69" s="47">
        <v>49</v>
      </c>
      <c r="B69" s="48" t="s">
        <v>192</v>
      </c>
      <c r="C69" s="49" t="s">
        <v>99</v>
      </c>
      <c r="D69" s="49" t="s">
        <v>34</v>
      </c>
      <c r="E69" s="50" t="s">
        <v>41</v>
      </c>
      <c r="F69" s="49" t="s">
        <v>36</v>
      </c>
      <c r="G69" s="51">
        <v>0.002</v>
      </c>
      <c r="H69" s="41">
        <v>395000</v>
      </c>
      <c r="I69" s="42">
        <v>790</v>
      </c>
      <c r="J69" s="52" t="s">
        <v>31</v>
      </c>
      <c r="K69" s="41">
        <f t="shared" si="0"/>
        <v>790</v>
      </c>
      <c r="L69" s="41" t="s">
        <v>32</v>
      </c>
      <c r="M69" s="53" t="s">
        <v>37</v>
      </c>
    </row>
    <row r="70" spans="1:13" s="71" customFormat="1" ht="43.5" customHeight="1">
      <c r="A70" s="47">
        <v>50</v>
      </c>
      <c r="B70" s="48" t="s">
        <v>193</v>
      </c>
      <c r="C70" s="49">
        <v>10003559</v>
      </c>
      <c r="D70" s="49" t="s">
        <v>28</v>
      </c>
      <c r="E70" s="50" t="s">
        <v>183</v>
      </c>
      <c r="F70" s="49" t="s">
        <v>36</v>
      </c>
      <c r="G70" s="51">
        <v>0.015</v>
      </c>
      <c r="H70" s="41">
        <v>394000</v>
      </c>
      <c r="I70" s="42">
        <v>5910</v>
      </c>
      <c r="J70" s="52" t="s">
        <v>31</v>
      </c>
      <c r="K70" s="41">
        <f t="shared" si="0"/>
        <v>5910</v>
      </c>
      <c r="L70" s="41" t="s">
        <v>32</v>
      </c>
      <c r="M70" s="53" t="s">
        <v>22</v>
      </c>
    </row>
    <row r="71" spans="1:13" s="71" customFormat="1" ht="43.5" customHeight="1">
      <c r="A71" s="47">
        <v>51</v>
      </c>
      <c r="B71" s="48" t="s">
        <v>194</v>
      </c>
      <c r="C71" s="49" t="s">
        <v>40</v>
      </c>
      <c r="D71" s="49" t="s">
        <v>28</v>
      </c>
      <c r="E71" s="50" t="s">
        <v>183</v>
      </c>
      <c r="F71" s="49" t="s">
        <v>36</v>
      </c>
      <c r="G71" s="51">
        <v>0.54</v>
      </c>
      <c r="H71" s="41">
        <v>394000</v>
      </c>
      <c r="I71" s="42">
        <v>212760</v>
      </c>
      <c r="J71" s="52" t="s">
        <v>31</v>
      </c>
      <c r="K71" s="41">
        <f t="shared" si="0"/>
        <v>212760</v>
      </c>
      <c r="L71" s="41" t="s">
        <v>32</v>
      </c>
      <c r="M71" s="53" t="s">
        <v>22</v>
      </c>
    </row>
    <row r="72" spans="1:13" s="71" customFormat="1" ht="43.5" customHeight="1">
      <c r="A72" s="47">
        <v>52</v>
      </c>
      <c r="B72" s="48" t="s">
        <v>195</v>
      </c>
      <c r="C72" s="49" t="s">
        <v>40</v>
      </c>
      <c r="D72" s="49" t="s">
        <v>28</v>
      </c>
      <c r="E72" s="50" t="s">
        <v>183</v>
      </c>
      <c r="F72" s="49" t="s">
        <v>36</v>
      </c>
      <c r="G72" s="51">
        <v>0.007</v>
      </c>
      <c r="H72" s="41">
        <v>394000</v>
      </c>
      <c r="I72" s="42">
        <v>2758</v>
      </c>
      <c r="J72" s="52" t="s">
        <v>31</v>
      </c>
      <c r="K72" s="41">
        <f t="shared" si="0"/>
        <v>2758</v>
      </c>
      <c r="L72" s="41" t="s">
        <v>32</v>
      </c>
      <c r="M72" s="53" t="s">
        <v>22</v>
      </c>
    </row>
    <row r="73" spans="1:13" s="71" customFormat="1" ht="43.5" customHeight="1">
      <c r="A73" s="47">
        <v>53</v>
      </c>
      <c r="B73" s="48" t="s">
        <v>196</v>
      </c>
      <c r="C73" s="49" t="s">
        <v>99</v>
      </c>
      <c r="D73" s="49" t="s">
        <v>28</v>
      </c>
      <c r="E73" s="50" t="s">
        <v>41</v>
      </c>
      <c r="F73" s="49" t="s">
        <v>36</v>
      </c>
      <c r="G73" s="51">
        <v>0.002</v>
      </c>
      <c r="H73" s="41">
        <v>394000</v>
      </c>
      <c r="I73" s="42">
        <v>788</v>
      </c>
      <c r="J73" s="52" t="s">
        <v>31</v>
      </c>
      <c r="K73" s="41">
        <f t="shared" si="0"/>
        <v>788</v>
      </c>
      <c r="L73" s="41" t="s">
        <v>32</v>
      </c>
      <c r="M73" s="53" t="s">
        <v>22</v>
      </c>
    </row>
    <row r="74" spans="1:13" s="71" customFormat="1" ht="43.5" customHeight="1">
      <c r="A74" s="47">
        <v>54</v>
      </c>
      <c r="B74" s="48" t="s">
        <v>197</v>
      </c>
      <c r="C74" s="49" t="s">
        <v>99</v>
      </c>
      <c r="D74" s="49" t="s">
        <v>28</v>
      </c>
      <c r="E74" s="50" t="s">
        <v>41</v>
      </c>
      <c r="F74" s="49" t="s">
        <v>36</v>
      </c>
      <c r="G74" s="51">
        <v>0.003</v>
      </c>
      <c r="H74" s="41">
        <v>394000</v>
      </c>
      <c r="I74" s="42">
        <v>1182</v>
      </c>
      <c r="J74" s="52" t="s">
        <v>31</v>
      </c>
      <c r="K74" s="41">
        <f t="shared" si="0"/>
        <v>1182</v>
      </c>
      <c r="L74" s="41" t="s">
        <v>32</v>
      </c>
      <c r="M74" s="53" t="s">
        <v>22</v>
      </c>
    </row>
    <row r="75" spans="1:13" s="71" customFormat="1" ht="43.5" customHeight="1">
      <c r="A75" s="47">
        <v>55</v>
      </c>
      <c r="B75" s="48" t="s">
        <v>198</v>
      </c>
      <c r="C75" s="49" t="s">
        <v>99</v>
      </c>
      <c r="D75" s="49" t="s">
        <v>28</v>
      </c>
      <c r="E75" s="50" t="s">
        <v>41</v>
      </c>
      <c r="F75" s="49" t="s">
        <v>36</v>
      </c>
      <c r="G75" s="51">
        <v>0.002</v>
      </c>
      <c r="H75" s="41">
        <v>394000</v>
      </c>
      <c r="I75" s="42">
        <v>788</v>
      </c>
      <c r="J75" s="52" t="s">
        <v>31</v>
      </c>
      <c r="K75" s="41">
        <f t="shared" si="0"/>
        <v>788</v>
      </c>
      <c r="L75" s="41" t="s">
        <v>32</v>
      </c>
      <c r="M75" s="53" t="s">
        <v>22</v>
      </c>
    </row>
    <row r="76" spans="1:13" s="71" customFormat="1" ht="43.5" customHeight="1">
      <c r="A76" s="47">
        <v>56</v>
      </c>
      <c r="B76" s="48" t="s">
        <v>199</v>
      </c>
      <c r="C76" s="49" t="s">
        <v>99</v>
      </c>
      <c r="D76" s="49" t="s">
        <v>28</v>
      </c>
      <c r="E76" s="50" t="s">
        <v>41</v>
      </c>
      <c r="F76" s="49" t="s">
        <v>36</v>
      </c>
      <c r="G76" s="51">
        <v>0.004</v>
      </c>
      <c r="H76" s="41">
        <v>394000</v>
      </c>
      <c r="I76" s="42">
        <v>1576</v>
      </c>
      <c r="J76" s="52" t="s">
        <v>31</v>
      </c>
      <c r="K76" s="41">
        <f t="shared" si="0"/>
        <v>1576</v>
      </c>
      <c r="L76" s="41" t="s">
        <v>32</v>
      </c>
      <c r="M76" s="53" t="s">
        <v>22</v>
      </c>
    </row>
    <row r="77" spans="1:13" s="71" customFormat="1" ht="43.5" customHeight="1">
      <c r="A77" s="47">
        <v>57</v>
      </c>
      <c r="B77" s="48" t="s">
        <v>200</v>
      </c>
      <c r="C77" s="49" t="s">
        <v>99</v>
      </c>
      <c r="D77" s="49" t="s">
        <v>28</v>
      </c>
      <c r="E77" s="50" t="s">
        <v>41</v>
      </c>
      <c r="F77" s="49" t="s">
        <v>36</v>
      </c>
      <c r="G77" s="51">
        <v>0.001</v>
      </c>
      <c r="H77" s="41">
        <v>394000</v>
      </c>
      <c r="I77" s="42">
        <v>394</v>
      </c>
      <c r="J77" s="52" t="s">
        <v>31</v>
      </c>
      <c r="K77" s="41">
        <f t="shared" si="0"/>
        <v>394</v>
      </c>
      <c r="L77" s="41" t="s">
        <v>32</v>
      </c>
      <c r="M77" s="53" t="s">
        <v>22</v>
      </c>
    </row>
    <row r="78" spans="1:13" s="71" customFormat="1" ht="43.5" customHeight="1">
      <c r="A78" s="47">
        <v>58</v>
      </c>
      <c r="B78" s="48" t="s">
        <v>201</v>
      </c>
      <c r="C78" s="49" t="s">
        <v>99</v>
      </c>
      <c r="D78" s="49" t="s">
        <v>28</v>
      </c>
      <c r="E78" s="50" t="s">
        <v>41</v>
      </c>
      <c r="F78" s="49" t="s">
        <v>36</v>
      </c>
      <c r="G78" s="51">
        <v>0.001</v>
      </c>
      <c r="H78" s="41">
        <v>394000</v>
      </c>
      <c r="I78" s="42">
        <v>394</v>
      </c>
      <c r="J78" s="52" t="s">
        <v>31</v>
      </c>
      <c r="K78" s="41">
        <f t="shared" si="0"/>
        <v>394</v>
      </c>
      <c r="L78" s="41" t="s">
        <v>32</v>
      </c>
      <c r="M78" s="53" t="s">
        <v>22</v>
      </c>
    </row>
    <row r="79" spans="1:13" s="71" customFormat="1" ht="43.5" customHeight="1">
      <c r="A79" s="47">
        <v>59</v>
      </c>
      <c r="B79" s="48" t="s">
        <v>202</v>
      </c>
      <c r="C79" s="49" t="s">
        <v>99</v>
      </c>
      <c r="D79" s="49" t="s">
        <v>28</v>
      </c>
      <c r="E79" s="50" t="s">
        <v>41</v>
      </c>
      <c r="F79" s="49" t="s">
        <v>36</v>
      </c>
      <c r="G79" s="51">
        <v>0.022</v>
      </c>
      <c r="H79" s="41">
        <v>394000</v>
      </c>
      <c r="I79" s="42">
        <v>8668</v>
      </c>
      <c r="J79" s="52" t="s">
        <v>31</v>
      </c>
      <c r="K79" s="41">
        <f t="shared" si="0"/>
        <v>8668</v>
      </c>
      <c r="L79" s="41" t="s">
        <v>32</v>
      </c>
      <c r="M79" s="53" t="s">
        <v>22</v>
      </c>
    </row>
    <row r="80" spans="1:13" s="71" customFormat="1" ht="43.5" customHeight="1">
      <c r="A80" s="47">
        <v>60</v>
      </c>
      <c r="B80" s="48" t="s">
        <v>203</v>
      </c>
      <c r="C80" s="49" t="s">
        <v>204</v>
      </c>
      <c r="D80" s="49" t="s">
        <v>34</v>
      </c>
      <c r="E80" s="50" t="s">
        <v>93</v>
      </c>
      <c r="F80" s="49" t="s">
        <v>36</v>
      </c>
      <c r="G80" s="51">
        <v>0.011</v>
      </c>
      <c r="H80" s="41">
        <v>18700</v>
      </c>
      <c r="I80" s="42">
        <v>205.7</v>
      </c>
      <c r="J80" s="52" t="s">
        <v>31</v>
      </c>
      <c r="K80" s="41">
        <f t="shared" si="0"/>
        <v>205.7</v>
      </c>
      <c r="L80" s="41" t="s">
        <v>32</v>
      </c>
      <c r="M80" s="53" t="s">
        <v>37</v>
      </c>
    </row>
    <row r="81" spans="1:13" s="71" customFormat="1" ht="43.5" customHeight="1">
      <c r="A81" s="47">
        <v>61</v>
      </c>
      <c r="B81" s="48" t="s">
        <v>205</v>
      </c>
      <c r="C81" s="49" t="s">
        <v>204</v>
      </c>
      <c r="D81" s="49" t="s">
        <v>34</v>
      </c>
      <c r="E81" s="50" t="s">
        <v>93</v>
      </c>
      <c r="F81" s="49" t="s">
        <v>36</v>
      </c>
      <c r="G81" s="51">
        <v>0.05</v>
      </c>
      <c r="H81" s="41">
        <v>18700</v>
      </c>
      <c r="I81" s="42">
        <v>935</v>
      </c>
      <c r="J81" s="52" t="s">
        <v>31</v>
      </c>
      <c r="K81" s="41">
        <f t="shared" si="0"/>
        <v>935</v>
      </c>
      <c r="L81" s="41" t="s">
        <v>32</v>
      </c>
      <c r="M81" s="53" t="s">
        <v>37</v>
      </c>
    </row>
    <row r="82" spans="1:13" s="71" customFormat="1" ht="43.5" customHeight="1">
      <c r="A82" s="47">
        <v>62</v>
      </c>
      <c r="B82" s="48" t="s">
        <v>206</v>
      </c>
      <c r="C82" s="49" t="s">
        <v>204</v>
      </c>
      <c r="D82" s="49" t="s">
        <v>34</v>
      </c>
      <c r="E82" s="50" t="s">
        <v>93</v>
      </c>
      <c r="F82" s="49" t="s">
        <v>36</v>
      </c>
      <c r="G82" s="51">
        <v>0.091</v>
      </c>
      <c r="H82" s="41">
        <v>18700</v>
      </c>
      <c r="I82" s="42">
        <v>1701.7</v>
      </c>
      <c r="J82" s="52" t="s">
        <v>31</v>
      </c>
      <c r="K82" s="41">
        <f t="shared" si="0"/>
        <v>1701.7</v>
      </c>
      <c r="L82" s="41" t="s">
        <v>32</v>
      </c>
      <c r="M82" s="53" t="s">
        <v>37</v>
      </c>
    </row>
    <row r="83" spans="1:13" s="71" customFormat="1" ht="43.5" customHeight="1">
      <c r="A83" s="47">
        <v>63</v>
      </c>
      <c r="B83" s="48" t="s">
        <v>207</v>
      </c>
      <c r="C83" s="49" t="s">
        <v>204</v>
      </c>
      <c r="D83" s="49" t="s">
        <v>34</v>
      </c>
      <c r="E83" s="50" t="s">
        <v>93</v>
      </c>
      <c r="F83" s="49" t="s">
        <v>36</v>
      </c>
      <c r="G83" s="51">
        <v>0.008</v>
      </c>
      <c r="H83" s="41">
        <v>18700</v>
      </c>
      <c r="I83" s="42">
        <v>149.6</v>
      </c>
      <c r="J83" s="52" t="s">
        <v>31</v>
      </c>
      <c r="K83" s="41">
        <f t="shared" si="0"/>
        <v>149.6</v>
      </c>
      <c r="L83" s="41" t="s">
        <v>32</v>
      </c>
      <c r="M83" s="53" t="s">
        <v>37</v>
      </c>
    </row>
    <row r="84" spans="1:13" s="71" customFormat="1" ht="43.5" customHeight="1">
      <c r="A84" s="47">
        <v>64</v>
      </c>
      <c r="B84" s="48" t="s">
        <v>208</v>
      </c>
      <c r="C84" s="49" t="s">
        <v>204</v>
      </c>
      <c r="D84" s="49" t="s">
        <v>34</v>
      </c>
      <c r="E84" s="50" t="s">
        <v>93</v>
      </c>
      <c r="F84" s="49" t="s">
        <v>36</v>
      </c>
      <c r="G84" s="51">
        <v>0.328</v>
      </c>
      <c r="H84" s="41">
        <v>18700</v>
      </c>
      <c r="I84" s="42">
        <v>6133.6</v>
      </c>
      <c r="J84" s="52" t="s">
        <v>31</v>
      </c>
      <c r="K84" s="41">
        <f t="shared" si="0"/>
        <v>6133.6</v>
      </c>
      <c r="L84" s="41" t="s">
        <v>32</v>
      </c>
      <c r="M84" s="53" t="s">
        <v>37</v>
      </c>
    </row>
    <row r="85" spans="1:13" s="71" customFormat="1" ht="43.5" customHeight="1">
      <c r="A85" s="47">
        <v>65</v>
      </c>
      <c r="B85" s="48" t="s">
        <v>209</v>
      </c>
      <c r="C85" s="49" t="s">
        <v>46</v>
      </c>
      <c r="D85" s="49" t="s">
        <v>34</v>
      </c>
      <c r="E85" s="50" t="s">
        <v>210</v>
      </c>
      <c r="F85" s="49" t="s">
        <v>36</v>
      </c>
      <c r="G85" s="51">
        <v>0.003</v>
      </c>
      <c r="H85" s="41">
        <v>88000</v>
      </c>
      <c r="I85" s="42">
        <v>264</v>
      </c>
      <c r="J85" s="52" t="s">
        <v>31</v>
      </c>
      <c r="K85" s="41">
        <f t="shared" si="0"/>
        <v>264</v>
      </c>
      <c r="L85" s="41" t="s">
        <v>32</v>
      </c>
      <c r="M85" s="53" t="s">
        <v>37</v>
      </c>
    </row>
    <row r="86" spans="1:13" s="71" customFormat="1" ht="43.5" customHeight="1">
      <c r="A86" s="47">
        <v>66</v>
      </c>
      <c r="B86" s="48" t="s">
        <v>211</v>
      </c>
      <c r="C86" s="49" t="s">
        <v>46</v>
      </c>
      <c r="D86" s="49" t="s">
        <v>34</v>
      </c>
      <c r="E86" s="50" t="s">
        <v>210</v>
      </c>
      <c r="F86" s="49" t="s">
        <v>36</v>
      </c>
      <c r="G86" s="51">
        <v>0.037</v>
      </c>
      <c r="H86" s="41">
        <v>88000</v>
      </c>
      <c r="I86" s="42">
        <v>3256</v>
      </c>
      <c r="J86" s="52" t="s">
        <v>31</v>
      </c>
      <c r="K86" s="41">
        <f aca="true" t="shared" si="1" ref="K86:K106">I86</f>
        <v>3256</v>
      </c>
      <c r="L86" s="41" t="s">
        <v>32</v>
      </c>
      <c r="M86" s="53" t="s">
        <v>37</v>
      </c>
    </row>
    <row r="87" spans="1:13" s="71" customFormat="1" ht="43.5" customHeight="1">
      <c r="A87" s="47">
        <v>67</v>
      </c>
      <c r="B87" s="48" t="s">
        <v>212</v>
      </c>
      <c r="C87" s="49" t="s">
        <v>46</v>
      </c>
      <c r="D87" s="49" t="s">
        <v>34</v>
      </c>
      <c r="E87" s="50" t="s">
        <v>210</v>
      </c>
      <c r="F87" s="49" t="s">
        <v>36</v>
      </c>
      <c r="G87" s="51">
        <v>0.264</v>
      </c>
      <c r="H87" s="41">
        <v>88000</v>
      </c>
      <c r="I87" s="42">
        <v>23232</v>
      </c>
      <c r="J87" s="52" t="s">
        <v>31</v>
      </c>
      <c r="K87" s="41">
        <f t="shared" si="1"/>
        <v>23232</v>
      </c>
      <c r="L87" s="41" t="s">
        <v>32</v>
      </c>
      <c r="M87" s="53" t="s">
        <v>37</v>
      </c>
    </row>
    <row r="88" spans="1:13" s="71" customFormat="1" ht="43.5" customHeight="1">
      <c r="A88" s="47">
        <v>68</v>
      </c>
      <c r="B88" s="48" t="s">
        <v>213</v>
      </c>
      <c r="C88" s="49" t="s">
        <v>46</v>
      </c>
      <c r="D88" s="49" t="s">
        <v>34</v>
      </c>
      <c r="E88" s="50" t="s">
        <v>210</v>
      </c>
      <c r="F88" s="49" t="s">
        <v>36</v>
      </c>
      <c r="G88" s="51">
        <v>0.06</v>
      </c>
      <c r="H88" s="41">
        <v>88000</v>
      </c>
      <c r="I88" s="42">
        <v>5280</v>
      </c>
      <c r="J88" s="52" t="s">
        <v>31</v>
      </c>
      <c r="K88" s="41">
        <f t="shared" si="1"/>
        <v>5280</v>
      </c>
      <c r="L88" s="41" t="s">
        <v>32</v>
      </c>
      <c r="M88" s="53" t="s">
        <v>37</v>
      </c>
    </row>
    <row r="89" spans="1:13" s="71" customFormat="1" ht="43.5" customHeight="1">
      <c r="A89" s="47">
        <v>69</v>
      </c>
      <c r="B89" s="48" t="s">
        <v>214</v>
      </c>
      <c r="C89" s="49" t="s">
        <v>46</v>
      </c>
      <c r="D89" s="49" t="s">
        <v>34</v>
      </c>
      <c r="E89" s="50" t="s">
        <v>210</v>
      </c>
      <c r="F89" s="49" t="s">
        <v>36</v>
      </c>
      <c r="G89" s="51">
        <v>0.01</v>
      </c>
      <c r="H89" s="41">
        <v>88000</v>
      </c>
      <c r="I89" s="42">
        <v>880</v>
      </c>
      <c r="J89" s="52" t="s">
        <v>31</v>
      </c>
      <c r="K89" s="41">
        <f t="shared" si="1"/>
        <v>880</v>
      </c>
      <c r="L89" s="41" t="s">
        <v>32</v>
      </c>
      <c r="M89" s="53" t="s">
        <v>37</v>
      </c>
    </row>
    <row r="90" spans="1:13" s="71" customFormat="1" ht="43.5" customHeight="1">
      <c r="A90" s="47">
        <v>70</v>
      </c>
      <c r="B90" s="48" t="s">
        <v>215</v>
      </c>
      <c r="C90" s="49" t="s">
        <v>46</v>
      </c>
      <c r="D90" s="49" t="s">
        <v>34</v>
      </c>
      <c r="E90" s="50" t="s">
        <v>210</v>
      </c>
      <c r="F90" s="49" t="s">
        <v>36</v>
      </c>
      <c r="G90" s="51">
        <v>0.007</v>
      </c>
      <c r="H90" s="41">
        <v>88000</v>
      </c>
      <c r="I90" s="42">
        <v>616</v>
      </c>
      <c r="J90" s="52" t="s">
        <v>31</v>
      </c>
      <c r="K90" s="41">
        <f t="shared" si="1"/>
        <v>616</v>
      </c>
      <c r="L90" s="41" t="s">
        <v>32</v>
      </c>
      <c r="M90" s="53" t="s">
        <v>37</v>
      </c>
    </row>
    <row r="91" spans="1:13" s="71" customFormat="1" ht="43.5" customHeight="1">
      <c r="A91" s="47">
        <v>71</v>
      </c>
      <c r="B91" s="48" t="s">
        <v>216</v>
      </c>
      <c r="C91" s="49" t="s">
        <v>46</v>
      </c>
      <c r="D91" s="49" t="s">
        <v>34</v>
      </c>
      <c r="E91" s="50" t="s">
        <v>210</v>
      </c>
      <c r="F91" s="49" t="s">
        <v>36</v>
      </c>
      <c r="G91" s="51">
        <v>0.51</v>
      </c>
      <c r="H91" s="41">
        <v>88000</v>
      </c>
      <c r="I91" s="42">
        <v>44880</v>
      </c>
      <c r="J91" s="52" t="s">
        <v>31</v>
      </c>
      <c r="K91" s="41">
        <f t="shared" si="1"/>
        <v>44880</v>
      </c>
      <c r="L91" s="41" t="s">
        <v>32</v>
      </c>
      <c r="M91" s="53" t="s">
        <v>37</v>
      </c>
    </row>
    <row r="92" spans="1:13" s="71" customFormat="1" ht="43.5" customHeight="1">
      <c r="A92" s="47">
        <v>72</v>
      </c>
      <c r="B92" s="48" t="s">
        <v>217</v>
      </c>
      <c r="C92" s="49" t="s">
        <v>46</v>
      </c>
      <c r="D92" s="49" t="s">
        <v>34</v>
      </c>
      <c r="E92" s="50" t="s">
        <v>210</v>
      </c>
      <c r="F92" s="49" t="s">
        <v>36</v>
      </c>
      <c r="G92" s="51">
        <v>0.014</v>
      </c>
      <c r="H92" s="41">
        <v>88000</v>
      </c>
      <c r="I92" s="42">
        <v>1232</v>
      </c>
      <c r="J92" s="52" t="s">
        <v>31</v>
      </c>
      <c r="K92" s="41">
        <f t="shared" si="1"/>
        <v>1232</v>
      </c>
      <c r="L92" s="41" t="s">
        <v>32</v>
      </c>
      <c r="M92" s="53" t="s">
        <v>37</v>
      </c>
    </row>
    <row r="93" spans="1:13" s="71" customFormat="1" ht="43.5" customHeight="1">
      <c r="A93" s="47">
        <v>73</v>
      </c>
      <c r="B93" s="48" t="s">
        <v>218</v>
      </c>
      <c r="C93" s="49" t="s">
        <v>46</v>
      </c>
      <c r="D93" s="49" t="s">
        <v>34</v>
      </c>
      <c r="E93" s="50" t="s">
        <v>210</v>
      </c>
      <c r="F93" s="49" t="s">
        <v>36</v>
      </c>
      <c r="G93" s="51">
        <v>0.023</v>
      </c>
      <c r="H93" s="41">
        <v>88000</v>
      </c>
      <c r="I93" s="42">
        <v>2024</v>
      </c>
      <c r="J93" s="52" t="s">
        <v>31</v>
      </c>
      <c r="K93" s="41">
        <f t="shared" si="1"/>
        <v>2024</v>
      </c>
      <c r="L93" s="41" t="s">
        <v>32</v>
      </c>
      <c r="M93" s="53" t="s">
        <v>37</v>
      </c>
    </row>
    <row r="94" spans="1:13" s="71" customFormat="1" ht="43.5" customHeight="1">
      <c r="A94" s="47">
        <v>74</v>
      </c>
      <c r="B94" s="48" t="s">
        <v>219</v>
      </c>
      <c r="C94" s="49" t="s">
        <v>46</v>
      </c>
      <c r="D94" s="49" t="s">
        <v>34</v>
      </c>
      <c r="E94" s="50" t="s">
        <v>210</v>
      </c>
      <c r="F94" s="49" t="s">
        <v>36</v>
      </c>
      <c r="G94" s="51">
        <v>0.011</v>
      </c>
      <c r="H94" s="41">
        <v>88000</v>
      </c>
      <c r="I94" s="42">
        <v>968</v>
      </c>
      <c r="J94" s="52" t="s">
        <v>31</v>
      </c>
      <c r="K94" s="41">
        <f t="shared" si="1"/>
        <v>968</v>
      </c>
      <c r="L94" s="41" t="s">
        <v>32</v>
      </c>
      <c r="M94" s="53" t="s">
        <v>37</v>
      </c>
    </row>
    <row r="95" spans="1:13" s="71" customFormat="1" ht="43.5" customHeight="1">
      <c r="A95" s="47">
        <v>75</v>
      </c>
      <c r="B95" s="48" t="s">
        <v>220</v>
      </c>
      <c r="C95" s="49" t="s">
        <v>46</v>
      </c>
      <c r="D95" s="49" t="s">
        <v>34</v>
      </c>
      <c r="E95" s="50" t="s">
        <v>210</v>
      </c>
      <c r="F95" s="49" t="s">
        <v>36</v>
      </c>
      <c r="G95" s="51">
        <v>0.001</v>
      </c>
      <c r="H95" s="41">
        <v>88000</v>
      </c>
      <c r="I95" s="42">
        <v>88</v>
      </c>
      <c r="J95" s="52" t="s">
        <v>31</v>
      </c>
      <c r="K95" s="41">
        <f t="shared" si="1"/>
        <v>88</v>
      </c>
      <c r="L95" s="41" t="s">
        <v>32</v>
      </c>
      <c r="M95" s="53" t="s">
        <v>37</v>
      </c>
    </row>
    <row r="96" spans="1:13" s="71" customFormat="1" ht="43.5" customHeight="1">
      <c r="A96" s="47">
        <v>76</v>
      </c>
      <c r="B96" s="48" t="s">
        <v>221</v>
      </c>
      <c r="C96" s="49" t="s">
        <v>46</v>
      </c>
      <c r="D96" s="49" t="s">
        <v>34</v>
      </c>
      <c r="E96" s="50" t="s">
        <v>210</v>
      </c>
      <c r="F96" s="49" t="s">
        <v>36</v>
      </c>
      <c r="G96" s="51">
        <v>0.026</v>
      </c>
      <c r="H96" s="41">
        <v>88000</v>
      </c>
      <c r="I96" s="42">
        <v>2288</v>
      </c>
      <c r="J96" s="52" t="s">
        <v>31</v>
      </c>
      <c r="K96" s="41">
        <f t="shared" si="1"/>
        <v>2288</v>
      </c>
      <c r="L96" s="41" t="s">
        <v>32</v>
      </c>
      <c r="M96" s="53" t="s">
        <v>37</v>
      </c>
    </row>
    <row r="97" spans="1:13" s="71" customFormat="1" ht="43.5" customHeight="1">
      <c r="A97" s="47">
        <v>77</v>
      </c>
      <c r="B97" s="48" t="s">
        <v>222</v>
      </c>
      <c r="C97" s="49" t="s">
        <v>46</v>
      </c>
      <c r="D97" s="49" t="s">
        <v>34</v>
      </c>
      <c r="E97" s="50" t="s">
        <v>210</v>
      </c>
      <c r="F97" s="49" t="s">
        <v>36</v>
      </c>
      <c r="G97" s="51">
        <v>0.03</v>
      </c>
      <c r="H97" s="41">
        <v>88000</v>
      </c>
      <c r="I97" s="42">
        <v>2640</v>
      </c>
      <c r="J97" s="52" t="s">
        <v>31</v>
      </c>
      <c r="K97" s="41">
        <f t="shared" si="1"/>
        <v>2640</v>
      </c>
      <c r="L97" s="41" t="s">
        <v>32</v>
      </c>
      <c r="M97" s="53" t="s">
        <v>37</v>
      </c>
    </row>
    <row r="98" spans="1:13" s="71" customFormat="1" ht="43.5" customHeight="1">
      <c r="A98" s="47">
        <v>78</v>
      </c>
      <c r="B98" s="48" t="s">
        <v>223</v>
      </c>
      <c r="C98" s="49" t="s">
        <v>46</v>
      </c>
      <c r="D98" s="49" t="s">
        <v>34</v>
      </c>
      <c r="E98" s="50" t="s">
        <v>210</v>
      </c>
      <c r="F98" s="49" t="s">
        <v>36</v>
      </c>
      <c r="G98" s="51">
        <v>0.016</v>
      </c>
      <c r="H98" s="41">
        <v>88000</v>
      </c>
      <c r="I98" s="42">
        <v>1408</v>
      </c>
      <c r="J98" s="52" t="s">
        <v>31</v>
      </c>
      <c r="K98" s="41">
        <f t="shared" si="1"/>
        <v>1408</v>
      </c>
      <c r="L98" s="41" t="s">
        <v>32</v>
      </c>
      <c r="M98" s="53" t="s">
        <v>37</v>
      </c>
    </row>
    <row r="99" spans="1:13" s="71" customFormat="1" ht="43.5" customHeight="1">
      <c r="A99" s="47">
        <v>79</v>
      </c>
      <c r="B99" s="48" t="s">
        <v>224</v>
      </c>
      <c r="C99" s="49" t="s">
        <v>46</v>
      </c>
      <c r="D99" s="49" t="s">
        <v>34</v>
      </c>
      <c r="E99" s="50" t="s">
        <v>210</v>
      </c>
      <c r="F99" s="49" t="s">
        <v>36</v>
      </c>
      <c r="G99" s="51">
        <v>0.03</v>
      </c>
      <c r="H99" s="41">
        <v>88000</v>
      </c>
      <c r="I99" s="42">
        <v>2640</v>
      </c>
      <c r="J99" s="52" t="s">
        <v>31</v>
      </c>
      <c r="K99" s="41">
        <f t="shared" si="1"/>
        <v>2640</v>
      </c>
      <c r="L99" s="41" t="s">
        <v>32</v>
      </c>
      <c r="M99" s="53" t="s">
        <v>37</v>
      </c>
    </row>
    <row r="100" spans="1:13" s="71" customFormat="1" ht="43.5" customHeight="1">
      <c r="A100" s="47">
        <v>80</v>
      </c>
      <c r="B100" s="48" t="s">
        <v>225</v>
      </c>
      <c r="C100" s="49" t="s">
        <v>120</v>
      </c>
      <c r="D100" s="49" t="s">
        <v>34</v>
      </c>
      <c r="E100" s="50" t="s">
        <v>67</v>
      </c>
      <c r="F100" s="49" t="s">
        <v>36</v>
      </c>
      <c r="G100" s="51">
        <v>0.053</v>
      </c>
      <c r="H100" s="41">
        <v>88000</v>
      </c>
      <c r="I100" s="42">
        <v>4664</v>
      </c>
      <c r="J100" s="52" t="s">
        <v>31</v>
      </c>
      <c r="K100" s="41">
        <f t="shared" si="1"/>
        <v>4664</v>
      </c>
      <c r="L100" s="41" t="s">
        <v>32</v>
      </c>
      <c r="M100" s="53" t="s">
        <v>37</v>
      </c>
    </row>
    <row r="101" spans="1:13" s="71" customFormat="1" ht="43.5" customHeight="1">
      <c r="A101" s="47">
        <v>81</v>
      </c>
      <c r="B101" s="48" t="s">
        <v>226</v>
      </c>
      <c r="C101" s="49" t="s">
        <v>120</v>
      </c>
      <c r="D101" s="49" t="s">
        <v>34</v>
      </c>
      <c r="E101" s="50" t="s">
        <v>67</v>
      </c>
      <c r="F101" s="49" t="s">
        <v>36</v>
      </c>
      <c r="G101" s="51">
        <v>0.036</v>
      </c>
      <c r="H101" s="41">
        <v>88000</v>
      </c>
      <c r="I101" s="42">
        <v>3168</v>
      </c>
      <c r="J101" s="52" t="s">
        <v>31</v>
      </c>
      <c r="K101" s="41">
        <f t="shared" si="1"/>
        <v>3168</v>
      </c>
      <c r="L101" s="41" t="s">
        <v>32</v>
      </c>
      <c r="M101" s="53" t="s">
        <v>37</v>
      </c>
    </row>
    <row r="102" spans="1:13" s="71" customFormat="1" ht="43.5" customHeight="1">
      <c r="A102" s="47">
        <v>82</v>
      </c>
      <c r="B102" s="48" t="s">
        <v>227</v>
      </c>
      <c r="C102" s="49" t="s">
        <v>120</v>
      </c>
      <c r="D102" s="49" t="s">
        <v>34</v>
      </c>
      <c r="E102" s="50" t="s">
        <v>67</v>
      </c>
      <c r="F102" s="49" t="s">
        <v>36</v>
      </c>
      <c r="G102" s="51">
        <v>0.004</v>
      </c>
      <c r="H102" s="41">
        <v>88000</v>
      </c>
      <c r="I102" s="42">
        <v>352</v>
      </c>
      <c r="J102" s="52" t="s">
        <v>31</v>
      </c>
      <c r="K102" s="41">
        <f t="shared" si="1"/>
        <v>352</v>
      </c>
      <c r="L102" s="41" t="s">
        <v>32</v>
      </c>
      <c r="M102" s="53" t="s">
        <v>37</v>
      </c>
    </row>
    <row r="103" spans="1:13" s="71" customFormat="1" ht="43.5" customHeight="1">
      <c r="A103" s="47">
        <v>83</v>
      </c>
      <c r="B103" s="48" t="s">
        <v>228</v>
      </c>
      <c r="C103" s="49" t="s">
        <v>120</v>
      </c>
      <c r="D103" s="49" t="s">
        <v>34</v>
      </c>
      <c r="E103" s="50" t="s">
        <v>67</v>
      </c>
      <c r="F103" s="49" t="s">
        <v>36</v>
      </c>
      <c r="G103" s="51">
        <v>0.006</v>
      </c>
      <c r="H103" s="41">
        <v>88000</v>
      </c>
      <c r="I103" s="42">
        <v>528</v>
      </c>
      <c r="J103" s="52" t="s">
        <v>31</v>
      </c>
      <c r="K103" s="41">
        <f t="shared" si="1"/>
        <v>528</v>
      </c>
      <c r="L103" s="41" t="s">
        <v>32</v>
      </c>
      <c r="M103" s="53" t="s">
        <v>37</v>
      </c>
    </row>
    <row r="104" spans="1:13" s="71" customFormat="1" ht="43.5" customHeight="1">
      <c r="A104" s="47">
        <v>84</v>
      </c>
      <c r="B104" s="48" t="s">
        <v>229</v>
      </c>
      <c r="C104" s="49" t="s">
        <v>120</v>
      </c>
      <c r="D104" s="49" t="s">
        <v>34</v>
      </c>
      <c r="E104" s="50" t="s">
        <v>67</v>
      </c>
      <c r="F104" s="49" t="s">
        <v>36</v>
      </c>
      <c r="G104" s="51">
        <v>0.015</v>
      </c>
      <c r="H104" s="41">
        <v>88000</v>
      </c>
      <c r="I104" s="42">
        <v>1320</v>
      </c>
      <c r="J104" s="52" t="s">
        <v>31</v>
      </c>
      <c r="K104" s="41">
        <f t="shared" si="1"/>
        <v>1320</v>
      </c>
      <c r="L104" s="41" t="s">
        <v>32</v>
      </c>
      <c r="M104" s="53" t="s">
        <v>37</v>
      </c>
    </row>
    <row r="105" spans="1:13" s="71" customFormat="1" ht="43.5" customHeight="1">
      <c r="A105" s="47">
        <v>85</v>
      </c>
      <c r="B105" s="48" t="s">
        <v>230</v>
      </c>
      <c r="C105" s="49">
        <v>10196014</v>
      </c>
      <c r="D105" s="49" t="s">
        <v>180</v>
      </c>
      <c r="E105" s="50" t="s">
        <v>231</v>
      </c>
      <c r="F105" s="49" t="s">
        <v>36</v>
      </c>
      <c r="G105" s="51">
        <v>0.19</v>
      </c>
      <c r="H105" s="41">
        <v>395000</v>
      </c>
      <c r="I105" s="42">
        <v>75050</v>
      </c>
      <c r="J105" s="52" t="s">
        <v>31</v>
      </c>
      <c r="K105" s="41">
        <f t="shared" si="1"/>
        <v>75050</v>
      </c>
      <c r="L105" s="41" t="s">
        <v>32</v>
      </c>
      <c r="M105" s="53" t="s">
        <v>37</v>
      </c>
    </row>
    <row r="106" spans="1:13" s="71" customFormat="1" ht="43.5" customHeight="1">
      <c r="A106" s="47">
        <v>86</v>
      </c>
      <c r="B106" s="48" t="s">
        <v>232</v>
      </c>
      <c r="C106" s="49">
        <v>10196014</v>
      </c>
      <c r="D106" s="49" t="s">
        <v>151</v>
      </c>
      <c r="E106" s="50" t="s">
        <v>231</v>
      </c>
      <c r="F106" s="49" t="s">
        <v>36</v>
      </c>
      <c r="G106" s="51">
        <v>0.134</v>
      </c>
      <c r="H106" s="41">
        <v>394000</v>
      </c>
      <c r="I106" s="42">
        <v>52796</v>
      </c>
      <c r="J106" s="52" t="s">
        <v>31</v>
      </c>
      <c r="K106" s="41">
        <f t="shared" si="1"/>
        <v>52796</v>
      </c>
      <c r="L106" s="41" t="s">
        <v>32</v>
      </c>
      <c r="M106" s="53" t="s">
        <v>22</v>
      </c>
    </row>
    <row r="107" spans="1:13" s="72" customFormat="1" ht="15">
      <c r="A107" s="97" t="s">
        <v>16</v>
      </c>
      <c r="B107" s="98"/>
      <c r="C107" s="98"/>
      <c r="D107" s="98"/>
      <c r="E107" s="99"/>
      <c r="F107" s="54"/>
      <c r="G107" s="55"/>
      <c r="H107" s="55"/>
      <c r="I107" s="55">
        <v>842646.3999999999</v>
      </c>
      <c r="J107" s="58"/>
      <c r="K107" s="58">
        <f>SUM(K21:K106)</f>
        <v>842646.3999999999</v>
      </c>
      <c r="L107" s="56"/>
      <c r="M107" s="54"/>
    </row>
    <row r="108" s="72" customFormat="1" ht="15"/>
    <row r="109" s="73" customFormat="1" ht="14.25"/>
    <row r="110" spans="2:16" s="73" customFormat="1" ht="18">
      <c r="B110" s="91" t="s">
        <v>128</v>
      </c>
      <c r="C110" s="91"/>
      <c r="D110" s="91"/>
      <c r="E110" s="60"/>
      <c r="F110" s="61"/>
      <c r="G110" s="18"/>
      <c r="H110" s="18"/>
      <c r="I110" s="62"/>
      <c r="J110" s="63" t="s">
        <v>129</v>
      </c>
      <c r="K110" s="18"/>
      <c r="L110" s="18"/>
      <c r="N110" s="18"/>
      <c r="O110" s="18"/>
      <c r="P110" s="18"/>
    </row>
    <row r="111" spans="2:16" s="73" customFormat="1" ht="17.25">
      <c r="B111" s="91" t="s">
        <v>130</v>
      </c>
      <c r="C111" s="91"/>
      <c r="D111" s="91"/>
      <c r="E111" s="91"/>
      <c r="F111" s="91"/>
      <c r="G111"/>
      <c r="H111"/>
      <c r="I111"/>
      <c r="J111" s="59" t="s">
        <v>131</v>
      </c>
      <c r="K111"/>
      <c r="L111"/>
      <c r="N111"/>
      <c r="O111"/>
      <c r="P111"/>
    </row>
    <row r="112" spans="2:16" s="73" customFormat="1" ht="17.25">
      <c r="B112" s="92" t="s">
        <v>132</v>
      </c>
      <c r="C112" s="92"/>
      <c r="D112" s="92"/>
      <c r="E112" s="92"/>
      <c r="F112" s="92"/>
      <c r="G112"/>
      <c r="H112"/>
      <c r="I112"/>
      <c r="J112" s="59" t="s">
        <v>133</v>
      </c>
      <c r="K112"/>
      <c r="L112"/>
      <c r="N112"/>
      <c r="O112"/>
      <c r="P112"/>
    </row>
    <row r="113" spans="2:16" s="73" customFormat="1" ht="18">
      <c r="B113" s="92" t="s">
        <v>134</v>
      </c>
      <c r="C113" s="92"/>
      <c r="D113" s="92"/>
      <c r="E113" s="92"/>
      <c r="F113" s="92"/>
      <c r="G113"/>
      <c r="H113"/>
      <c r="I113"/>
      <c r="J113" s="64"/>
      <c r="K113"/>
      <c r="L113"/>
      <c r="N113"/>
      <c r="O113"/>
      <c r="P113"/>
    </row>
    <row r="114" spans="2:16" s="73" customFormat="1" ht="18">
      <c r="B114" s="65" t="s">
        <v>135</v>
      </c>
      <c r="C114" s="5"/>
      <c r="D114" s="5"/>
      <c r="E114" s="66"/>
      <c r="F114" s="61"/>
      <c r="G114"/>
      <c r="H114"/>
      <c r="I114"/>
      <c r="J114" s="64"/>
      <c r="K114"/>
      <c r="L114"/>
      <c r="N114"/>
      <c r="O114"/>
      <c r="P114"/>
    </row>
    <row r="115" spans="2:16" s="73" customFormat="1" ht="18">
      <c r="B115" s="65"/>
      <c r="C115" s="5"/>
      <c r="D115" s="5"/>
      <c r="E115" s="66"/>
      <c r="F115" s="61"/>
      <c r="G115"/>
      <c r="H115"/>
      <c r="I115"/>
      <c r="J115" s="64"/>
      <c r="K115"/>
      <c r="L115"/>
      <c r="N115"/>
      <c r="O115"/>
      <c r="P115"/>
    </row>
    <row r="116" spans="2:16" s="73" customFormat="1" ht="18">
      <c r="B116" s="63" t="s">
        <v>238</v>
      </c>
      <c r="C116" s="63"/>
      <c r="D116" s="63"/>
      <c r="E116" s="63"/>
      <c r="F116" s="61"/>
      <c r="G116"/>
      <c r="H116"/>
      <c r="I116"/>
      <c r="J116" s="59" t="s">
        <v>136</v>
      </c>
      <c r="K116"/>
      <c r="L116"/>
      <c r="N116"/>
      <c r="O116"/>
      <c r="P116"/>
    </row>
    <row r="117" spans="2:16" s="73" customFormat="1" ht="18">
      <c r="B117" s="67" t="s">
        <v>137</v>
      </c>
      <c r="C117" s="67"/>
      <c r="D117" s="63"/>
      <c r="E117" s="68"/>
      <c r="F117" s="61"/>
      <c r="G117"/>
      <c r="H117"/>
      <c r="I117"/>
      <c r="J117" s="67" t="s">
        <v>137</v>
      </c>
      <c r="K117"/>
      <c r="L117"/>
      <c r="N117"/>
      <c r="O117"/>
      <c r="P117"/>
    </row>
  </sheetData>
  <sheetProtection/>
  <autoFilter ref="A20:P107"/>
  <mergeCells count="16">
    <mergeCell ref="A4:M4"/>
    <mergeCell ref="A5:M5"/>
    <mergeCell ref="A8:C8"/>
    <mergeCell ref="E8:G8"/>
    <mergeCell ref="A9:F9"/>
    <mergeCell ref="A11:F11"/>
    <mergeCell ref="B110:D110"/>
    <mergeCell ref="B111:F111"/>
    <mergeCell ref="B112:F112"/>
    <mergeCell ref="B113:F113"/>
    <mergeCell ref="E12:G12"/>
    <mergeCell ref="A13:D13"/>
    <mergeCell ref="E13:G13"/>
    <mergeCell ref="A16:C16"/>
    <mergeCell ref="E16:G16"/>
    <mergeCell ref="A107:E107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60" zoomScaleNormal="60" zoomScalePageLayoutView="0" workbookViewId="0" topLeftCell="A1">
      <selection activeCell="M83" sqref="A1:M83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20.7109375" style="0" customWidth="1"/>
    <col min="4" max="4" width="9.57421875" style="0" customWidth="1"/>
    <col min="5" max="5" width="29.57421875" style="0" customWidth="1"/>
    <col min="6" max="6" width="6.8515625" style="0" customWidth="1"/>
    <col min="7" max="7" width="10.57421875" style="0" customWidth="1"/>
    <col min="8" max="8" width="15.7109375" style="0" customWidth="1"/>
    <col min="9" max="9" width="17.00390625" style="0" customWidth="1"/>
    <col min="10" max="10" width="31.8515625" style="0" customWidth="1"/>
    <col min="11" max="11" width="15.00390625" style="0" customWidth="1"/>
    <col min="12" max="12" width="17.421875" style="0" customWidth="1"/>
    <col min="13" max="13" width="20.57421875" style="0" customWidth="1"/>
  </cols>
  <sheetData>
    <row r="1" spans="1:13" ht="17.25">
      <c r="A1" s="4"/>
      <c r="B1" s="5"/>
      <c r="C1" s="5"/>
      <c r="D1" s="9"/>
      <c r="E1" s="5"/>
      <c r="F1" s="5"/>
      <c r="G1" s="5"/>
      <c r="H1" s="5"/>
      <c r="I1" s="16"/>
      <c r="J1" s="16"/>
      <c r="K1" s="69"/>
      <c r="L1" s="11" t="s">
        <v>242</v>
      </c>
      <c r="M1" s="16"/>
    </row>
    <row r="2" spans="1:13" ht="17.25">
      <c r="A2" s="4"/>
      <c r="B2" s="6"/>
      <c r="C2" s="6"/>
      <c r="D2" s="8"/>
      <c r="E2" s="6"/>
      <c r="F2" s="6"/>
      <c r="G2" s="6"/>
      <c r="H2" s="6"/>
      <c r="I2" s="17"/>
      <c r="J2" s="17"/>
      <c r="K2" s="7"/>
      <c r="L2" s="17" t="s">
        <v>295</v>
      </c>
      <c r="M2" s="7"/>
    </row>
    <row r="3" spans="1:13" ht="17.25">
      <c r="A3" s="4"/>
      <c r="B3" s="6"/>
      <c r="C3" s="6"/>
      <c r="D3" s="8"/>
      <c r="E3" s="6"/>
      <c r="F3" s="6"/>
      <c r="G3" s="6"/>
      <c r="H3" s="6"/>
      <c r="I3" s="7"/>
      <c r="J3" s="7"/>
      <c r="K3" s="10"/>
      <c r="L3" s="10"/>
      <c r="M3" s="4"/>
    </row>
    <row r="4" spans="1:13" s="70" customFormat="1" ht="17.25">
      <c r="A4" s="100" t="s">
        <v>241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7.25">
      <c r="A5" s="88" t="s">
        <v>236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7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7.25">
      <c r="A8" s="89" t="s">
        <v>23</v>
      </c>
      <c r="B8" s="89"/>
      <c r="C8" s="89"/>
      <c r="D8" s="28"/>
      <c r="E8" s="90"/>
      <c r="F8" s="90"/>
      <c r="G8" s="90"/>
      <c r="H8" s="8"/>
      <c r="I8" s="8"/>
      <c r="J8" s="8"/>
      <c r="K8" s="8"/>
      <c r="L8" s="8"/>
      <c r="M8" s="8"/>
    </row>
    <row r="9" spans="1:13" ht="17.25">
      <c r="A9" s="89" t="s">
        <v>17</v>
      </c>
      <c r="B9" s="89"/>
      <c r="C9" s="89"/>
      <c r="D9" s="89"/>
      <c r="E9" s="89"/>
      <c r="F9" s="89"/>
      <c r="G9" s="75"/>
      <c r="H9" s="8"/>
      <c r="I9" s="8"/>
      <c r="J9" s="8"/>
      <c r="K9" s="8"/>
      <c r="L9" s="8"/>
      <c r="M9" s="8"/>
    </row>
    <row r="10" spans="1:13" ht="17.25">
      <c r="A10" s="74" t="s">
        <v>18</v>
      </c>
      <c r="B10" s="74"/>
      <c r="C10" s="74"/>
      <c r="D10" s="74"/>
      <c r="E10" s="74"/>
      <c r="F10" s="75"/>
      <c r="G10" s="75"/>
      <c r="H10" s="8"/>
      <c r="I10" s="8"/>
      <c r="J10" s="8"/>
      <c r="K10" s="8"/>
      <c r="L10" s="8"/>
      <c r="M10" s="8"/>
    </row>
    <row r="11" spans="1:13" ht="17.25">
      <c r="A11" s="89" t="s">
        <v>19</v>
      </c>
      <c r="B11" s="89"/>
      <c r="C11" s="89"/>
      <c r="D11" s="89"/>
      <c r="E11" s="89"/>
      <c r="F11" s="89"/>
      <c r="G11" s="75"/>
      <c r="H11" s="8"/>
      <c r="I11" s="8"/>
      <c r="J11" s="8"/>
      <c r="K11" s="8"/>
      <c r="L11" s="8"/>
      <c r="M11" s="8"/>
    </row>
    <row r="12" spans="1:13" ht="17.25">
      <c r="A12" s="28"/>
      <c r="B12" s="28"/>
      <c r="C12" s="28"/>
      <c r="D12" s="28"/>
      <c r="E12" s="90"/>
      <c r="F12" s="90"/>
      <c r="G12" s="90"/>
      <c r="H12" s="8"/>
      <c r="I12" s="8"/>
      <c r="J12" s="8"/>
      <c r="K12" s="8"/>
      <c r="L12" s="8"/>
      <c r="M12" s="8"/>
    </row>
    <row r="13" spans="1:13" ht="17.25">
      <c r="A13" s="89" t="s">
        <v>24</v>
      </c>
      <c r="B13" s="89"/>
      <c r="C13" s="89"/>
      <c r="D13" s="89"/>
      <c r="E13" s="90"/>
      <c r="F13" s="90"/>
      <c r="G13" s="90"/>
      <c r="H13" s="8"/>
      <c r="I13" s="8"/>
      <c r="J13" s="8"/>
      <c r="K13" s="8"/>
      <c r="L13" s="8"/>
      <c r="M13" s="8"/>
    </row>
    <row r="14" spans="1:13" ht="17.25">
      <c r="A14" s="74" t="s">
        <v>25</v>
      </c>
      <c r="B14" s="74"/>
      <c r="C14" s="74"/>
      <c r="D14" s="74"/>
      <c r="E14" s="74"/>
      <c r="F14" s="75"/>
      <c r="G14" s="75"/>
      <c r="H14" s="8"/>
      <c r="I14" s="8"/>
      <c r="J14" s="8"/>
      <c r="K14" s="8"/>
      <c r="L14" s="8"/>
      <c r="M14" s="8"/>
    </row>
    <row r="15" spans="1:13" ht="17.25">
      <c r="A15" s="76" t="s">
        <v>138</v>
      </c>
      <c r="B15" s="76"/>
      <c r="C15" s="76"/>
      <c r="D15" s="76"/>
      <c r="E15" s="76"/>
      <c r="F15" s="76"/>
      <c r="G15" s="76"/>
      <c r="H15" s="8"/>
      <c r="I15" s="8"/>
      <c r="J15" s="8"/>
      <c r="K15" s="8"/>
      <c r="L15" s="8"/>
      <c r="M15" s="8"/>
    </row>
    <row r="16" spans="1:13" ht="17.25">
      <c r="A16" s="96" t="s">
        <v>20</v>
      </c>
      <c r="B16" s="96"/>
      <c r="C16" s="96"/>
      <c r="D16" s="76"/>
      <c r="E16" s="90"/>
      <c r="F16" s="90"/>
      <c r="G16" s="90"/>
      <c r="H16" s="8"/>
      <c r="I16" s="8"/>
      <c r="J16" s="8"/>
      <c r="K16" s="8"/>
      <c r="L16" s="8"/>
      <c r="M16" s="8"/>
    </row>
    <row r="17" spans="1:13" ht="17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>
      <c r="A18" s="11"/>
      <c r="B18" s="11"/>
      <c r="C18" s="11"/>
      <c r="D18" s="14"/>
      <c r="E18" s="15"/>
      <c r="F18" s="11"/>
      <c r="G18" s="11"/>
      <c r="H18" s="2"/>
      <c r="I18" s="12"/>
      <c r="J18" s="13"/>
      <c r="K18" s="13"/>
      <c r="L18" s="13"/>
      <c r="M18" s="11"/>
    </row>
    <row r="19" spans="1:13" s="31" customFormat="1" ht="60">
      <c r="A19" s="3" t="s">
        <v>0</v>
      </c>
      <c r="B19" s="30" t="s">
        <v>6</v>
      </c>
      <c r="C19" s="30" t="s">
        <v>15</v>
      </c>
      <c r="D19" s="30" t="s">
        <v>7</v>
      </c>
      <c r="E19" s="30" t="s">
        <v>1</v>
      </c>
      <c r="F19" s="30" t="s">
        <v>8</v>
      </c>
      <c r="G19" s="30" t="s">
        <v>2</v>
      </c>
      <c r="H19" s="1" t="s">
        <v>5</v>
      </c>
      <c r="I19" s="1" t="s">
        <v>11</v>
      </c>
      <c r="J19" s="1" t="s">
        <v>124</v>
      </c>
      <c r="K19" s="1" t="s">
        <v>10</v>
      </c>
      <c r="L19" s="1" t="s">
        <v>123</v>
      </c>
      <c r="M19" s="3" t="s">
        <v>3</v>
      </c>
    </row>
    <row r="20" spans="1:13" s="31" customFormat="1" ht="1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</row>
    <row r="21" spans="1:13" s="71" customFormat="1" ht="41.25" customHeight="1">
      <c r="A21" s="47">
        <v>1</v>
      </c>
      <c r="B21" s="48" t="s">
        <v>243</v>
      </c>
      <c r="C21" s="49" t="s">
        <v>95</v>
      </c>
      <c r="D21" s="49" t="s">
        <v>34</v>
      </c>
      <c r="E21" s="50" t="s">
        <v>35</v>
      </c>
      <c r="F21" s="49" t="s">
        <v>36</v>
      </c>
      <c r="G21" s="51">
        <v>0.675</v>
      </c>
      <c r="H21" s="41">
        <v>117000</v>
      </c>
      <c r="I21" s="42">
        <v>78975</v>
      </c>
      <c r="J21" s="52" t="s">
        <v>31</v>
      </c>
      <c r="K21" s="41">
        <v>78975</v>
      </c>
      <c r="L21" s="41" t="s">
        <v>32</v>
      </c>
      <c r="M21" s="53" t="s">
        <v>37</v>
      </c>
    </row>
    <row r="22" spans="1:13" s="71" customFormat="1" ht="41.25" customHeight="1">
      <c r="A22" s="47">
        <v>2</v>
      </c>
      <c r="B22" s="48" t="s">
        <v>244</v>
      </c>
      <c r="C22" s="49" t="s">
        <v>95</v>
      </c>
      <c r="D22" s="49" t="s">
        <v>34</v>
      </c>
      <c r="E22" s="50" t="s">
        <v>35</v>
      </c>
      <c r="F22" s="49" t="s">
        <v>36</v>
      </c>
      <c r="G22" s="51">
        <v>0.035</v>
      </c>
      <c r="H22" s="41">
        <v>117000</v>
      </c>
      <c r="I22" s="42">
        <v>4095</v>
      </c>
      <c r="J22" s="52" t="s">
        <v>31</v>
      </c>
      <c r="K22" s="41">
        <v>4095</v>
      </c>
      <c r="L22" s="41" t="s">
        <v>32</v>
      </c>
      <c r="M22" s="53" t="s">
        <v>37</v>
      </c>
    </row>
    <row r="23" spans="1:13" s="71" customFormat="1" ht="41.25" customHeight="1">
      <c r="A23" s="47">
        <v>3</v>
      </c>
      <c r="B23" s="48" t="s">
        <v>245</v>
      </c>
      <c r="C23" s="49" t="s">
        <v>95</v>
      </c>
      <c r="D23" s="49" t="s">
        <v>34</v>
      </c>
      <c r="E23" s="50" t="s">
        <v>35</v>
      </c>
      <c r="F23" s="49" t="s">
        <v>36</v>
      </c>
      <c r="G23" s="51">
        <v>5.251</v>
      </c>
      <c r="H23" s="41">
        <v>117000</v>
      </c>
      <c r="I23" s="42">
        <v>614367</v>
      </c>
      <c r="J23" s="52" t="s">
        <v>31</v>
      </c>
      <c r="K23" s="41">
        <v>614367</v>
      </c>
      <c r="L23" s="41" t="s">
        <v>32</v>
      </c>
      <c r="M23" s="53" t="s">
        <v>37</v>
      </c>
    </row>
    <row r="24" spans="1:13" s="71" customFormat="1" ht="41.25" customHeight="1">
      <c r="A24" s="47">
        <v>4</v>
      </c>
      <c r="B24" s="48" t="s">
        <v>246</v>
      </c>
      <c r="C24" s="49" t="s">
        <v>95</v>
      </c>
      <c r="D24" s="49" t="s">
        <v>34</v>
      </c>
      <c r="E24" s="50" t="s">
        <v>35</v>
      </c>
      <c r="F24" s="49" t="s">
        <v>36</v>
      </c>
      <c r="G24" s="51">
        <v>0.04</v>
      </c>
      <c r="H24" s="41">
        <v>117000</v>
      </c>
      <c r="I24" s="42">
        <v>4680</v>
      </c>
      <c r="J24" s="52" t="s">
        <v>31</v>
      </c>
      <c r="K24" s="41">
        <v>4680</v>
      </c>
      <c r="L24" s="41" t="s">
        <v>32</v>
      </c>
      <c r="M24" s="53" t="s">
        <v>37</v>
      </c>
    </row>
    <row r="25" spans="1:13" s="71" customFormat="1" ht="41.25" customHeight="1">
      <c r="A25" s="47">
        <v>5</v>
      </c>
      <c r="B25" s="48" t="s">
        <v>247</v>
      </c>
      <c r="C25" s="49" t="s">
        <v>95</v>
      </c>
      <c r="D25" s="49" t="s">
        <v>34</v>
      </c>
      <c r="E25" s="50" t="s">
        <v>35</v>
      </c>
      <c r="F25" s="49" t="s">
        <v>36</v>
      </c>
      <c r="G25" s="51">
        <v>0.005</v>
      </c>
      <c r="H25" s="41">
        <v>75000</v>
      </c>
      <c r="I25" s="42">
        <v>375</v>
      </c>
      <c r="J25" s="52" t="s">
        <v>31</v>
      </c>
      <c r="K25" s="41">
        <v>375</v>
      </c>
      <c r="L25" s="41" t="s">
        <v>32</v>
      </c>
      <c r="M25" s="53" t="s">
        <v>37</v>
      </c>
    </row>
    <row r="26" spans="1:13" s="71" customFormat="1" ht="41.25" customHeight="1">
      <c r="A26" s="47">
        <v>6</v>
      </c>
      <c r="B26" s="48" t="s">
        <v>248</v>
      </c>
      <c r="C26" s="49" t="s">
        <v>95</v>
      </c>
      <c r="D26" s="49" t="s">
        <v>34</v>
      </c>
      <c r="E26" s="50" t="s">
        <v>35</v>
      </c>
      <c r="F26" s="49" t="s">
        <v>36</v>
      </c>
      <c r="G26" s="51">
        <v>0.08</v>
      </c>
      <c r="H26" s="41">
        <v>80000</v>
      </c>
      <c r="I26" s="42">
        <v>6400</v>
      </c>
      <c r="J26" s="52" t="s">
        <v>31</v>
      </c>
      <c r="K26" s="41">
        <v>6400</v>
      </c>
      <c r="L26" s="41" t="s">
        <v>32</v>
      </c>
      <c r="M26" s="53" t="s">
        <v>37</v>
      </c>
    </row>
    <row r="27" spans="1:13" s="71" customFormat="1" ht="41.25" customHeight="1">
      <c r="A27" s="47">
        <v>7</v>
      </c>
      <c r="B27" s="48" t="s">
        <v>249</v>
      </c>
      <c r="C27" s="49" t="s">
        <v>95</v>
      </c>
      <c r="D27" s="49" t="s">
        <v>34</v>
      </c>
      <c r="E27" s="50" t="s">
        <v>35</v>
      </c>
      <c r="F27" s="49" t="s">
        <v>36</v>
      </c>
      <c r="G27" s="51">
        <v>0.08</v>
      </c>
      <c r="H27" s="41">
        <v>80000</v>
      </c>
      <c r="I27" s="42">
        <v>6400</v>
      </c>
      <c r="J27" s="52" t="s">
        <v>31</v>
      </c>
      <c r="K27" s="41">
        <v>6400</v>
      </c>
      <c r="L27" s="41" t="s">
        <v>32</v>
      </c>
      <c r="M27" s="53" t="s">
        <v>37</v>
      </c>
    </row>
    <row r="28" spans="1:13" s="71" customFormat="1" ht="41.25" customHeight="1">
      <c r="A28" s="47">
        <v>8</v>
      </c>
      <c r="B28" s="48" t="s">
        <v>250</v>
      </c>
      <c r="C28" s="49" t="s">
        <v>95</v>
      </c>
      <c r="D28" s="49" t="s">
        <v>34</v>
      </c>
      <c r="E28" s="50" t="s">
        <v>35</v>
      </c>
      <c r="F28" s="49" t="s">
        <v>36</v>
      </c>
      <c r="G28" s="51">
        <v>0.08</v>
      </c>
      <c r="H28" s="41">
        <v>80000</v>
      </c>
      <c r="I28" s="42">
        <v>6400</v>
      </c>
      <c r="J28" s="52" t="s">
        <v>31</v>
      </c>
      <c r="K28" s="41">
        <v>6400</v>
      </c>
      <c r="L28" s="41" t="s">
        <v>32</v>
      </c>
      <c r="M28" s="53" t="s">
        <v>37</v>
      </c>
    </row>
    <row r="29" spans="1:13" s="71" customFormat="1" ht="41.25" customHeight="1">
      <c r="A29" s="47">
        <v>9</v>
      </c>
      <c r="B29" s="48" t="s">
        <v>251</v>
      </c>
      <c r="C29" s="49" t="s">
        <v>95</v>
      </c>
      <c r="D29" s="49" t="s">
        <v>34</v>
      </c>
      <c r="E29" s="50" t="s">
        <v>35</v>
      </c>
      <c r="F29" s="49" t="s">
        <v>36</v>
      </c>
      <c r="G29" s="51">
        <v>0.08</v>
      </c>
      <c r="H29" s="41">
        <v>80000</v>
      </c>
      <c r="I29" s="42">
        <v>6400</v>
      </c>
      <c r="J29" s="52" t="s">
        <v>31</v>
      </c>
      <c r="K29" s="41">
        <v>6400</v>
      </c>
      <c r="L29" s="41" t="s">
        <v>32</v>
      </c>
      <c r="M29" s="53" t="s">
        <v>37</v>
      </c>
    </row>
    <row r="30" spans="1:13" s="71" customFormat="1" ht="41.25" customHeight="1">
      <c r="A30" s="47">
        <v>10</v>
      </c>
      <c r="B30" s="48" t="s">
        <v>252</v>
      </c>
      <c r="C30" s="49" t="s">
        <v>95</v>
      </c>
      <c r="D30" s="49" t="s">
        <v>34</v>
      </c>
      <c r="E30" s="50" t="s">
        <v>35</v>
      </c>
      <c r="F30" s="49" t="s">
        <v>36</v>
      </c>
      <c r="G30" s="51">
        <v>0.08</v>
      </c>
      <c r="H30" s="41">
        <v>80000</v>
      </c>
      <c r="I30" s="42">
        <v>6400</v>
      </c>
      <c r="J30" s="52" t="s">
        <v>31</v>
      </c>
      <c r="K30" s="41">
        <v>6400</v>
      </c>
      <c r="L30" s="41" t="s">
        <v>32</v>
      </c>
      <c r="M30" s="53" t="s">
        <v>37</v>
      </c>
    </row>
    <row r="31" spans="1:13" s="71" customFormat="1" ht="41.25" customHeight="1">
      <c r="A31" s="47">
        <v>11</v>
      </c>
      <c r="B31" s="48" t="s">
        <v>253</v>
      </c>
      <c r="C31" s="49" t="s">
        <v>95</v>
      </c>
      <c r="D31" s="49" t="s">
        <v>34</v>
      </c>
      <c r="E31" s="50" t="s">
        <v>35</v>
      </c>
      <c r="F31" s="49" t="s">
        <v>36</v>
      </c>
      <c r="G31" s="51">
        <v>0.02</v>
      </c>
      <c r="H31" s="41">
        <v>80000</v>
      </c>
      <c r="I31" s="42">
        <v>1600</v>
      </c>
      <c r="J31" s="52" t="s">
        <v>31</v>
      </c>
      <c r="K31" s="41">
        <v>1600</v>
      </c>
      <c r="L31" s="41" t="s">
        <v>32</v>
      </c>
      <c r="M31" s="53" t="s">
        <v>37</v>
      </c>
    </row>
    <row r="32" spans="1:13" s="71" customFormat="1" ht="41.25" customHeight="1">
      <c r="A32" s="47">
        <v>12</v>
      </c>
      <c r="B32" s="48" t="s">
        <v>254</v>
      </c>
      <c r="C32" s="49" t="s">
        <v>95</v>
      </c>
      <c r="D32" s="49" t="s">
        <v>34</v>
      </c>
      <c r="E32" s="50" t="s">
        <v>35</v>
      </c>
      <c r="F32" s="49" t="s">
        <v>36</v>
      </c>
      <c r="G32" s="51">
        <v>0.034</v>
      </c>
      <c r="H32" s="41">
        <v>80000</v>
      </c>
      <c r="I32" s="42">
        <v>2720</v>
      </c>
      <c r="J32" s="52" t="s">
        <v>31</v>
      </c>
      <c r="K32" s="41">
        <v>2720</v>
      </c>
      <c r="L32" s="41" t="s">
        <v>32</v>
      </c>
      <c r="M32" s="53" t="s">
        <v>37</v>
      </c>
    </row>
    <row r="33" spans="1:13" s="71" customFormat="1" ht="41.25" customHeight="1">
      <c r="A33" s="47">
        <v>13</v>
      </c>
      <c r="B33" s="48" t="s">
        <v>255</v>
      </c>
      <c r="C33" s="49" t="s">
        <v>95</v>
      </c>
      <c r="D33" s="49" t="s">
        <v>34</v>
      </c>
      <c r="E33" s="50" t="s">
        <v>35</v>
      </c>
      <c r="F33" s="49" t="s">
        <v>36</v>
      </c>
      <c r="G33" s="51">
        <v>0.007</v>
      </c>
      <c r="H33" s="41">
        <v>80000</v>
      </c>
      <c r="I33" s="42">
        <v>560</v>
      </c>
      <c r="J33" s="52" t="s">
        <v>31</v>
      </c>
      <c r="K33" s="41">
        <v>560</v>
      </c>
      <c r="L33" s="41" t="s">
        <v>32</v>
      </c>
      <c r="M33" s="53" t="s">
        <v>37</v>
      </c>
    </row>
    <row r="34" spans="1:13" s="71" customFormat="1" ht="41.25" customHeight="1">
      <c r="A34" s="47">
        <v>14</v>
      </c>
      <c r="B34" s="48" t="s">
        <v>256</v>
      </c>
      <c r="C34" s="49" t="s">
        <v>95</v>
      </c>
      <c r="D34" s="49" t="s">
        <v>34</v>
      </c>
      <c r="E34" s="50" t="s">
        <v>35</v>
      </c>
      <c r="F34" s="49" t="s">
        <v>36</v>
      </c>
      <c r="G34" s="51">
        <v>0.036</v>
      </c>
      <c r="H34" s="41">
        <v>80000</v>
      </c>
      <c r="I34" s="42">
        <v>2880</v>
      </c>
      <c r="J34" s="52" t="s">
        <v>31</v>
      </c>
      <c r="K34" s="41">
        <v>2880</v>
      </c>
      <c r="L34" s="41" t="s">
        <v>32</v>
      </c>
      <c r="M34" s="53" t="s">
        <v>37</v>
      </c>
    </row>
    <row r="35" spans="1:13" s="71" customFormat="1" ht="41.25" customHeight="1">
      <c r="A35" s="47">
        <v>15</v>
      </c>
      <c r="B35" s="48" t="s">
        <v>257</v>
      </c>
      <c r="C35" s="49" t="s">
        <v>95</v>
      </c>
      <c r="D35" s="49" t="s">
        <v>34</v>
      </c>
      <c r="E35" s="50" t="s">
        <v>35</v>
      </c>
      <c r="F35" s="49" t="s">
        <v>36</v>
      </c>
      <c r="G35" s="51">
        <v>0.006</v>
      </c>
      <c r="H35" s="41">
        <v>80000</v>
      </c>
      <c r="I35" s="42">
        <v>480</v>
      </c>
      <c r="J35" s="52" t="s">
        <v>31</v>
      </c>
      <c r="K35" s="41">
        <v>480</v>
      </c>
      <c r="L35" s="41" t="s">
        <v>32</v>
      </c>
      <c r="M35" s="53" t="s">
        <v>37</v>
      </c>
    </row>
    <row r="36" spans="1:13" s="71" customFormat="1" ht="41.25" customHeight="1">
      <c r="A36" s="47">
        <v>16</v>
      </c>
      <c r="B36" s="48" t="s">
        <v>258</v>
      </c>
      <c r="C36" s="49" t="s">
        <v>95</v>
      </c>
      <c r="D36" s="49" t="s">
        <v>34</v>
      </c>
      <c r="E36" s="50" t="s">
        <v>35</v>
      </c>
      <c r="F36" s="49" t="s">
        <v>36</v>
      </c>
      <c r="G36" s="51">
        <v>0.02</v>
      </c>
      <c r="H36" s="41">
        <v>80000</v>
      </c>
      <c r="I36" s="42">
        <v>1600</v>
      </c>
      <c r="J36" s="52" t="s">
        <v>31</v>
      </c>
      <c r="K36" s="41">
        <v>1600</v>
      </c>
      <c r="L36" s="41" t="s">
        <v>32</v>
      </c>
      <c r="M36" s="53" t="s">
        <v>37</v>
      </c>
    </row>
    <row r="37" spans="1:13" s="71" customFormat="1" ht="41.25" customHeight="1">
      <c r="A37" s="47">
        <v>17</v>
      </c>
      <c r="B37" s="48" t="s">
        <v>259</v>
      </c>
      <c r="C37" s="49" t="s">
        <v>95</v>
      </c>
      <c r="D37" s="49" t="s">
        <v>34</v>
      </c>
      <c r="E37" s="50" t="s">
        <v>35</v>
      </c>
      <c r="F37" s="49" t="s">
        <v>36</v>
      </c>
      <c r="G37" s="51">
        <v>0.145</v>
      </c>
      <c r="H37" s="41">
        <v>65000</v>
      </c>
      <c r="I37" s="42">
        <v>9425</v>
      </c>
      <c r="J37" s="52" t="s">
        <v>31</v>
      </c>
      <c r="K37" s="41">
        <v>9425</v>
      </c>
      <c r="L37" s="41" t="s">
        <v>32</v>
      </c>
      <c r="M37" s="53" t="s">
        <v>37</v>
      </c>
    </row>
    <row r="38" spans="1:13" s="71" customFormat="1" ht="41.25" customHeight="1">
      <c r="A38" s="47">
        <v>18</v>
      </c>
      <c r="B38" s="48" t="s">
        <v>260</v>
      </c>
      <c r="C38" s="49" t="s">
        <v>95</v>
      </c>
      <c r="D38" s="49" t="s">
        <v>34</v>
      </c>
      <c r="E38" s="50" t="s">
        <v>35</v>
      </c>
      <c r="F38" s="49" t="s">
        <v>36</v>
      </c>
      <c r="G38" s="51">
        <v>0.024</v>
      </c>
      <c r="H38" s="41">
        <v>80000</v>
      </c>
      <c r="I38" s="42">
        <v>1920</v>
      </c>
      <c r="J38" s="52" t="s">
        <v>31</v>
      </c>
      <c r="K38" s="41">
        <v>1920</v>
      </c>
      <c r="L38" s="41" t="s">
        <v>32</v>
      </c>
      <c r="M38" s="53" t="s">
        <v>37</v>
      </c>
    </row>
    <row r="39" spans="1:13" s="71" customFormat="1" ht="36" customHeight="1">
      <c r="A39" s="47">
        <v>19</v>
      </c>
      <c r="B39" s="48" t="s">
        <v>261</v>
      </c>
      <c r="C39" s="49" t="s">
        <v>99</v>
      </c>
      <c r="D39" s="49" t="s">
        <v>34</v>
      </c>
      <c r="E39" s="50" t="s">
        <v>41</v>
      </c>
      <c r="F39" s="49" t="s">
        <v>36</v>
      </c>
      <c r="G39" s="51">
        <v>0.014</v>
      </c>
      <c r="H39" s="41">
        <v>430000</v>
      </c>
      <c r="I39" s="42">
        <v>6020</v>
      </c>
      <c r="J39" s="52" t="s">
        <v>31</v>
      </c>
      <c r="K39" s="41">
        <v>6020</v>
      </c>
      <c r="L39" s="41" t="s">
        <v>32</v>
      </c>
      <c r="M39" s="53" t="s">
        <v>37</v>
      </c>
    </row>
    <row r="40" spans="1:13" s="71" customFormat="1" ht="36" customHeight="1">
      <c r="A40" s="47">
        <v>20</v>
      </c>
      <c r="B40" s="48" t="s">
        <v>262</v>
      </c>
      <c r="C40" s="49" t="s">
        <v>99</v>
      </c>
      <c r="D40" s="49" t="s">
        <v>34</v>
      </c>
      <c r="E40" s="50" t="s">
        <v>41</v>
      </c>
      <c r="F40" s="49" t="s">
        <v>36</v>
      </c>
      <c r="G40" s="51">
        <v>0.142</v>
      </c>
      <c r="H40" s="41">
        <v>430000</v>
      </c>
      <c r="I40" s="42">
        <v>61060</v>
      </c>
      <c r="J40" s="52" t="s">
        <v>31</v>
      </c>
      <c r="K40" s="41">
        <v>61060</v>
      </c>
      <c r="L40" s="41" t="s">
        <v>32</v>
      </c>
      <c r="M40" s="53" t="s">
        <v>37</v>
      </c>
    </row>
    <row r="41" spans="1:13" s="71" customFormat="1" ht="36" customHeight="1">
      <c r="A41" s="47">
        <v>21</v>
      </c>
      <c r="B41" s="48" t="s">
        <v>263</v>
      </c>
      <c r="C41" s="49" t="s">
        <v>99</v>
      </c>
      <c r="D41" s="49" t="s">
        <v>34</v>
      </c>
      <c r="E41" s="50" t="s">
        <v>41</v>
      </c>
      <c r="F41" s="49" t="s">
        <v>36</v>
      </c>
      <c r="G41" s="51">
        <v>0.001</v>
      </c>
      <c r="H41" s="41">
        <v>395000</v>
      </c>
      <c r="I41" s="42">
        <v>395</v>
      </c>
      <c r="J41" s="52" t="s">
        <v>31</v>
      </c>
      <c r="K41" s="41">
        <v>395</v>
      </c>
      <c r="L41" s="41" t="s">
        <v>32</v>
      </c>
      <c r="M41" s="53" t="s">
        <v>37</v>
      </c>
    </row>
    <row r="42" spans="1:13" s="71" customFormat="1" ht="36" customHeight="1">
      <c r="A42" s="47">
        <v>22</v>
      </c>
      <c r="B42" s="48" t="s">
        <v>264</v>
      </c>
      <c r="C42" s="49" t="s">
        <v>99</v>
      </c>
      <c r="D42" s="49" t="s">
        <v>34</v>
      </c>
      <c r="E42" s="50" t="s">
        <v>41</v>
      </c>
      <c r="F42" s="49" t="s">
        <v>36</v>
      </c>
      <c r="G42" s="51">
        <v>0.018</v>
      </c>
      <c r="H42" s="41">
        <v>395000</v>
      </c>
      <c r="I42" s="42">
        <v>7110</v>
      </c>
      <c r="J42" s="52" t="s">
        <v>31</v>
      </c>
      <c r="K42" s="41">
        <v>7110</v>
      </c>
      <c r="L42" s="41" t="s">
        <v>32</v>
      </c>
      <c r="M42" s="53" t="s">
        <v>37</v>
      </c>
    </row>
    <row r="43" spans="1:13" s="71" customFormat="1" ht="36" customHeight="1">
      <c r="A43" s="47">
        <v>23</v>
      </c>
      <c r="B43" s="48" t="s">
        <v>265</v>
      </c>
      <c r="C43" s="49" t="s">
        <v>99</v>
      </c>
      <c r="D43" s="49" t="s">
        <v>34</v>
      </c>
      <c r="E43" s="50" t="s">
        <v>41</v>
      </c>
      <c r="F43" s="49" t="s">
        <v>36</v>
      </c>
      <c r="G43" s="51">
        <v>0.01</v>
      </c>
      <c r="H43" s="41">
        <v>395000</v>
      </c>
      <c r="I43" s="42">
        <v>3950</v>
      </c>
      <c r="J43" s="52" t="s">
        <v>31</v>
      </c>
      <c r="K43" s="41">
        <v>3950</v>
      </c>
      <c r="L43" s="41" t="s">
        <v>32</v>
      </c>
      <c r="M43" s="53" t="s">
        <v>37</v>
      </c>
    </row>
    <row r="44" spans="1:13" s="71" customFormat="1" ht="36" customHeight="1">
      <c r="A44" s="47">
        <v>24</v>
      </c>
      <c r="B44" s="48" t="s">
        <v>266</v>
      </c>
      <c r="C44" s="49" t="s">
        <v>99</v>
      </c>
      <c r="D44" s="49" t="s">
        <v>34</v>
      </c>
      <c r="E44" s="50" t="s">
        <v>41</v>
      </c>
      <c r="F44" s="49" t="s">
        <v>36</v>
      </c>
      <c r="G44" s="51">
        <v>0.028</v>
      </c>
      <c r="H44" s="41">
        <v>395000</v>
      </c>
      <c r="I44" s="42">
        <v>11060</v>
      </c>
      <c r="J44" s="52" t="s">
        <v>31</v>
      </c>
      <c r="K44" s="41">
        <v>11060</v>
      </c>
      <c r="L44" s="41" t="s">
        <v>32</v>
      </c>
      <c r="M44" s="53" t="s">
        <v>37</v>
      </c>
    </row>
    <row r="45" spans="1:13" s="71" customFormat="1" ht="36" customHeight="1">
      <c r="A45" s="47">
        <v>25</v>
      </c>
      <c r="B45" s="48" t="s">
        <v>267</v>
      </c>
      <c r="C45" s="49" t="s">
        <v>99</v>
      </c>
      <c r="D45" s="49" t="s">
        <v>34</v>
      </c>
      <c r="E45" s="50" t="s">
        <v>41</v>
      </c>
      <c r="F45" s="49" t="s">
        <v>36</v>
      </c>
      <c r="G45" s="51">
        <v>0.028</v>
      </c>
      <c r="H45" s="41">
        <v>395000</v>
      </c>
      <c r="I45" s="42">
        <v>11060</v>
      </c>
      <c r="J45" s="52" t="s">
        <v>31</v>
      </c>
      <c r="K45" s="41">
        <v>11060</v>
      </c>
      <c r="L45" s="41" t="s">
        <v>32</v>
      </c>
      <c r="M45" s="53" t="s">
        <v>37</v>
      </c>
    </row>
    <row r="46" spans="1:13" s="71" customFormat="1" ht="36" customHeight="1">
      <c r="A46" s="47">
        <v>26</v>
      </c>
      <c r="B46" s="48" t="s">
        <v>268</v>
      </c>
      <c r="C46" s="49" t="s">
        <v>99</v>
      </c>
      <c r="D46" s="49" t="s">
        <v>34</v>
      </c>
      <c r="E46" s="50" t="s">
        <v>41</v>
      </c>
      <c r="F46" s="49" t="s">
        <v>36</v>
      </c>
      <c r="G46" s="51">
        <v>0.028</v>
      </c>
      <c r="H46" s="41">
        <v>395000</v>
      </c>
      <c r="I46" s="42">
        <v>11060</v>
      </c>
      <c r="J46" s="52" t="s">
        <v>31</v>
      </c>
      <c r="K46" s="41">
        <v>11060</v>
      </c>
      <c r="L46" s="41" t="s">
        <v>32</v>
      </c>
      <c r="M46" s="53" t="s">
        <v>37</v>
      </c>
    </row>
    <row r="47" spans="1:13" s="71" customFormat="1" ht="41.25" customHeight="1">
      <c r="A47" s="47">
        <v>27</v>
      </c>
      <c r="B47" s="48" t="s">
        <v>269</v>
      </c>
      <c r="C47" s="49" t="s">
        <v>99</v>
      </c>
      <c r="D47" s="49" t="s">
        <v>34</v>
      </c>
      <c r="E47" s="50" t="s">
        <v>41</v>
      </c>
      <c r="F47" s="49" t="s">
        <v>36</v>
      </c>
      <c r="G47" s="51">
        <v>0.028</v>
      </c>
      <c r="H47" s="41">
        <v>395000</v>
      </c>
      <c r="I47" s="42">
        <v>11060</v>
      </c>
      <c r="J47" s="52" t="s">
        <v>31</v>
      </c>
      <c r="K47" s="41">
        <v>11060</v>
      </c>
      <c r="L47" s="41" t="s">
        <v>32</v>
      </c>
      <c r="M47" s="53" t="s">
        <v>37</v>
      </c>
    </row>
    <row r="48" spans="1:13" s="71" customFormat="1" ht="41.25" customHeight="1">
      <c r="A48" s="47">
        <v>28</v>
      </c>
      <c r="B48" s="48" t="s">
        <v>270</v>
      </c>
      <c r="C48" s="49" t="s">
        <v>99</v>
      </c>
      <c r="D48" s="49" t="s">
        <v>34</v>
      </c>
      <c r="E48" s="50" t="s">
        <v>41</v>
      </c>
      <c r="F48" s="49" t="s">
        <v>36</v>
      </c>
      <c r="G48" s="51">
        <v>0.05</v>
      </c>
      <c r="H48" s="41">
        <v>395000</v>
      </c>
      <c r="I48" s="42">
        <v>19750</v>
      </c>
      <c r="J48" s="52" t="s">
        <v>31</v>
      </c>
      <c r="K48" s="41">
        <v>19750</v>
      </c>
      <c r="L48" s="41" t="s">
        <v>32</v>
      </c>
      <c r="M48" s="53" t="s">
        <v>37</v>
      </c>
    </row>
    <row r="49" spans="1:13" s="71" customFormat="1" ht="41.25" customHeight="1">
      <c r="A49" s="47">
        <v>29</v>
      </c>
      <c r="B49" s="48" t="s">
        <v>271</v>
      </c>
      <c r="C49" s="49" t="s">
        <v>99</v>
      </c>
      <c r="D49" s="49" t="s">
        <v>34</v>
      </c>
      <c r="E49" s="50" t="s">
        <v>41</v>
      </c>
      <c r="F49" s="49" t="s">
        <v>36</v>
      </c>
      <c r="G49" s="51">
        <v>0.055</v>
      </c>
      <c r="H49" s="41">
        <v>395000</v>
      </c>
      <c r="I49" s="42">
        <v>21725</v>
      </c>
      <c r="J49" s="52" t="s">
        <v>31</v>
      </c>
      <c r="K49" s="41">
        <v>21725</v>
      </c>
      <c r="L49" s="41" t="s">
        <v>32</v>
      </c>
      <c r="M49" s="53" t="s">
        <v>37</v>
      </c>
    </row>
    <row r="50" spans="1:13" s="71" customFormat="1" ht="41.25" customHeight="1">
      <c r="A50" s="47">
        <v>30</v>
      </c>
      <c r="B50" s="48" t="s">
        <v>272</v>
      </c>
      <c r="C50" s="49" t="s">
        <v>99</v>
      </c>
      <c r="D50" s="49" t="s">
        <v>34</v>
      </c>
      <c r="E50" s="50" t="s">
        <v>41</v>
      </c>
      <c r="F50" s="49" t="s">
        <v>36</v>
      </c>
      <c r="G50" s="51">
        <v>0.028</v>
      </c>
      <c r="H50" s="41">
        <v>395000</v>
      </c>
      <c r="I50" s="42">
        <v>11060</v>
      </c>
      <c r="J50" s="52" t="s">
        <v>31</v>
      </c>
      <c r="K50" s="41">
        <v>11060</v>
      </c>
      <c r="L50" s="41" t="s">
        <v>32</v>
      </c>
      <c r="M50" s="53" t="s">
        <v>37</v>
      </c>
    </row>
    <row r="51" spans="1:13" s="71" customFormat="1" ht="41.25" customHeight="1">
      <c r="A51" s="47">
        <v>31</v>
      </c>
      <c r="B51" s="48" t="s">
        <v>273</v>
      </c>
      <c r="C51" s="49" t="s">
        <v>99</v>
      </c>
      <c r="D51" s="49" t="s">
        <v>34</v>
      </c>
      <c r="E51" s="50" t="s">
        <v>41</v>
      </c>
      <c r="F51" s="49" t="s">
        <v>36</v>
      </c>
      <c r="G51" s="51">
        <v>0.028</v>
      </c>
      <c r="H51" s="41">
        <v>395000</v>
      </c>
      <c r="I51" s="42">
        <v>11060</v>
      </c>
      <c r="J51" s="52" t="s">
        <v>31</v>
      </c>
      <c r="K51" s="41">
        <v>11060</v>
      </c>
      <c r="L51" s="41" t="s">
        <v>32</v>
      </c>
      <c r="M51" s="53" t="s">
        <v>37</v>
      </c>
    </row>
    <row r="52" spans="1:13" s="71" customFormat="1" ht="41.25" customHeight="1">
      <c r="A52" s="47">
        <v>32</v>
      </c>
      <c r="B52" s="48" t="s">
        <v>274</v>
      </c>
      <c r="C52" s="49" t="s">
        <v>99</v>
      </c>
      <c r="D52" s="49" t="s">
        <v>34</v>
      </c>
      <c r="E52" s="50" t="s">
        <v>41</v>
      </c>
      <c r="F52" s="49" t="s">
        <v>36</v>
      </c>
      <c r="G52" s="51">
        <v>0.028</v>
      </c>
      <c r="H52" s="41">
        <v>395000</v>
      </c>
      <c r="I52" s="42">
        <v>11060</v>
      </c>
      <c r="J52" s="52" t="s">
        <v>31</v>
      </c>
      <c r="K52" s="41">
        <v>11060</v>
      </c>
      <c r="L52" s="41" t="s">
        <v>32</v>
      </c>
      <c r="M52" s="53" t="s">
        <v>37</v>
      </c>
    </row>
    <row r="53" spans="1:13" s="71" customFormat="1" ht="39" customHeight="1">
      <c r="A53" s="47">
        <v>33</v>
      </c>
      <c r="B53" s="48" t="s">
        <v>275</v>
      </c>
      <c r="C53" s="49" t="s">
        <v>99</v>
      </c>
      <c r="D53" s="49" t="s">
        <v>34</v>
      </c>
      <c r="E53" s="50" t="s">
        <v>41</v>
      </c>
      <c r="F53" s="49" t="s">
        <v>36</v>
      </c>
      <c r="G53" s="51">
        <v>0.05</v>
      </c>
      <c r="H53" s="41">
        <v>395000</v>
      </c>
      <c r="I53" s="42">
        <v>19750</v>
      </c>
      <c r="J53" s="52" t="s">
        <v>31</v>
      </c>
      <c r="K53" s="41">
        <v>19750</v>
      </c>
      <c r="L53" s="41" t="s">
        <v>32</v>
      </c>
      <c r="M53" s="53" t="s">
        <v>37</v>
      </c>
    </row>
    <row r="54" spans="1:13" s="71" customFormat="1" ht="39" customHeight="1">
      <c r="A54" s="47">
        <v>34</v>
      </c>
      <c r="B54" s="48" t="s">
        <v>276</v>
      </c>
      <c r="C54" s="49" t="s">
        <v>99</v>
      </c>
      <c r="D54" s="49" t="s">
        <v>34</v>
      </c>
      <c r="E54" s="50" t="s">
        <v>41</v>
      </c>
      <c r="F54" s="49" t="s">
        <v>36</v>
      </c>
      <c r="G54" s="51">
        <v>0.028</v>
      </c>
      <c r="H54" s="41">
        <v>395000</v>
      </c>
      <c r="I54" s="42">
        <v>11060</v>
      </c>
      <c r="J54" s="52" t="s">
        <v>31</v>
      </c>
      <c r="K54" s="41">
        <v>11060</v>
      </c>
      <c r="L54" s="41" t="s">
        <v>32</v>
      </c>
      <c r="M54" s="53" t="s">
        <v>37</v>
      </c>
    </row>
    <row r="55" spans="1:13" s="71" customFormat="1" ht="39" customHeight="1">
      <c r="A55" s="47">
        <v>35</v>
      </c>
      <c r="B55" s="48" t="s">
        <v>277</v>
      </c>
      <c r="C55" s="49">
        <v>10189294</v>
      </c>
      <c r="D55" s="49" t="s">
        <v>28</v>
      </c>
      <c r="E55" s="50" t="s">
        <v>41</v>
      </c>
      <c r="F55" s="49" t="s">
        <v>36</v>
      </c>
      <c r="G55" s="51">
        <v>0.003</v>
      </c>
      <c r="H55" s="41">
        <v>455000</v>
      </c>
      <c r="I55" s="42">
        <v>1365</v>
      </c>
      <c r="J55" s="52" t="s">
        <v>31</v>
      </c>
      <c r="K55" s="41">
        <v>1365</v>
      </c>
      <c r="L55" s="41" t="s">
        <v>32</v>
      </c>
      <c r="M55" s="53" t="s">
        <v>22</v>
      </c>
    </row>
    <row r="56" spans="1:13" s="71" customFormat="1" ht="39" customHeight="1">
      <c r="A56" s="47">
        <v>36</v>
      </c>
      <c r="B56" s="48" t="s">
        <v>278</v>
      </c>
      <c r="C56" s="49" t="s">
        <v>104</v>
      </c>
      <c r="D56" s="49" t="s">
        <v>34</v>
      </c>
      <c r="E56" s="50" t="s">
        <v>102</v>
      </c>
      <c r="F56" s="49" t="s">
        <v>36</v>
      </c>
      <c r="G56" s="51">
        <v>0.08</v>
      </c>
      <c r="H56" s="41">
        <v>81000</v>
      </c>
      <c r="I56" s="42">
        <v>6480</v>
      </c>
      <c r="J56" s="52" t="s">
        <v>31</v>
      </c>
      <c r="K56" s="41">
        <v>6480</v>
      </c>
      <c r="L56" s="41" t="s">
        <v>32</v>
      </c>
      <c r="M56" s="53" t="s">
        <v>37</v>
      </c>
    </row>
    <row r="57" spans="1:13" s="71" customFormat="1" ht="39" customHeight="1">
      <c r="A57" s="47">
        <v>37</v>
      </c>
      <c r="B57" s="48" t="s">
        <v>279</v>
      </c>
      <c r="C57" s="49" t="s">
        <v>104</v>
      </c>
      <c r="D57" s="49" t="s">
        <v>34</v>
      </c>
      <c r="E57" s="50" t="s">
        <v>102</v>
      </c>
      <c r="F57" s="49" t="s">
        <v>36</v>
      </c>
      <c r="G57" s="51">
        <v>0.024</v>
      </c>
      <c r="H57" s="41">
        <v>81000</v>
      </c>
      <c r="I57" s="42">
        <v>1944</v>
      </c>
      <c r="J57" s="52" t="s">
        <v>31</v>
      </c>
      <c r="K57" s="41">
        <v>1944</v>
      </c>
      <c r="L57" s="41" t="s">
        <v>32</v>
      </c>
      <c r="M57" s="53" t="s">
        <v>37</v>
      </c>
    </row>
    <row r="58" spans="1:13" s="71" customFormat="1" ht="39" customHeight="1">
      <c r="A58" s="47">
        <v>38</v>
      </c>
      <c r="B58" s="48" t="s">
        <v>280</v>
      </c>
      <c r="C58" s="49" t="s">
        <v>104</v>
      </c>
      <c r="D58" s="49" t="s">
        <v>34</v>
      </c>
      <c r="E58" s="50" t="s">
        <v>102</v>
      </c>
      <c r="F58" s="49" t="s">
        <v>36</v>
      </c>
      <c r="G58" s="51">
        <v>0.007</v>
      </c>
      <c r="H58" s="41">
        <v>81000</v>
      </c>
      <c r="I58" s="42">
        <v>567</v>
      </c>
      <c r="J58" s="52" t="s">
        <v>31</v>
      </c>
      <c r="K58" s="41">
        <v>567</v>
      </c>
      <c r="L58" s="41" t="s">
        <v>32</v>
      </c>
      <c r="M58" s="53" t="s">
        <v>37</v>
      </c>
    </row>
    <row r="59" spans="1:13" s="71" customFormat="1" ht="39" customHeight="1">
      <c r="A59" s="47">
        <v>39</v>
      </c>
      <c r="B59" s="48" t="s">
        <v>281</v>
      </c>
      <c r="C59" s="49" t="s">
        <v>104</v>
      </c>
      <c r="D59" s="49" t="s">
        <v>34</v>
      </c>
      <c r="E59" s="50" t="s">
        <v>102</v>
      </c>
      <c r="F59" s="49" t="s">
        <v>36</v>
      </c>
      <c r="G59" s="51">
        <v>0.024</v>
      </c>
      <c r="H59" s="41">
        <v>81000</v>
      </c>
      <c r="I59" s="42">
        <v>1944</v>
      </c>
      <c r="J59" s="52" t="s">
        <v>31</v>
      </c>
      <c r="K59" s="41">
        <v>1944</v>
      </c>
      <c r="L59" s="41" t="s">
        <v>32</v>
      </c>
      <c r="M59" s="53" t="s">
        <v>37</v>
      </c>
    </row>
    <row r="60" spans="1:13" s="71" customFormat="1" ht="42" customHeight="1">
      <c r="A60" s="47">
        <v>40</v>
      </c>
      <c r="B60" s="48" t="s">
        <v>282</v>
      </c>
      <c r="C60" s="49" t="s">
        <v>104</v>
      </c>
      <c r="D60" s="49" t="s">
        <v>34</v>
      </c>
      <c r="E60" s="50" t="s">
        <v>102</v>
      </c>
      <c r="F60" s="49" t="s">
        <v>36</v>
      </c>
      <c r="G60" s="51">
        <v>0.004</v>
      </c>
      <c r="H60" s="41">
        <v>18700</v>
      </c>
      <c r="I60" s="42">
        <v>74.8</v>
      </c>
      <c r="J60" s="52" t="s">
        <v>31</v>
      </c>
      <c r="K60" s="41">
        <v>74.8</v>
      </c>
      <c r="L60" s="41" t="s">
        <v>32</v>
      </c>
      <c r="M60" s="53" t="s">
        <v>37</v>
      </c>
    </row>
    <row r="61" spans="1:13" s="71" customFormat="1" ht="39" customHeight="1">
      <c r="A61" s="47">
        <v>41</v>
      </c>
      <c r="B61" s="48" t="s">
        <v>283</v>
      </c>
      <c r="C61" s="49" t="s">
        <v>104</v>
      </c>
      <c r="D61" s="49" t="s">
        <v>34</v>
      </c>
      <c r="E61" s="50" t="s">
        <v>102</v>
      </c>
      <c r="F61" s="49" t="s">
        <v>36</v>
      </c>
      <c r="G61" s="51">
        <v>0.7</v>
      </c>
      <c r="H61" s="41">
        <v>18700</v>
      </c>
      <c r="I61" s="42">
        <v>13090</v>
      </c>
      <c r="J61" s="52" t="s">
        <v>31</v>
      </c>
      <c r="K61" s="41">
        <v>13090</v>
      </c>
      <c r="L61" s="41" t="s">
        <v>32</v>
      </c>
      <c r="M61" s="53" t="s">
        <v>37</v>
      </c>
    </row>
    <row r="62" spans="1:13" s="71" customFormat="1" ht="39" customHeight="1">
      <c r="A62" s="47">
        <v>42</v>
      </c>
      <c r="B62" s="48" t="s">
        <v>284</v>
      </c>
      <c r="C62" s="49" t="s">
        <v>120</v>
      </c>
      <c r="D62" s="49" t="s">
        <v>34</v>
      </c>
      <c r="E62" s="50" t="s">
        <v>67</v>
      </c>
      <c r="F62" s="49" t="s">
        <v>36</v>
      </c>
      <c r="G62" s="51">
        <v>3.098</v>
      </c>
      <c r="H62" s="41">
        <v>435000</v>
      </c>
      <c r="I62" s="42">
        <v>1347630</v>
      </c>
      <c r="J62" s="52" t="s">
        <v>31</v>
      </c>
      <c r="K62" s="41">
        <v>1347630</v>
      </c>
      <c r="L62" s="41" t="s">
        <v>32</v>
      </c>
      <c r="M62" s="53" t="s">
        <v>37</v>
      </c>
    </row>
    <row r="63" spans="1:13" s="71" customFormat="1" ht="39" customHeight="1">
      <c r="A63" s="47">
        <v>43</v>
      </c>
      <c r="B63" s="48" t="s">
        <v>285</v>
      </c>
      <c r="C63" s="49" t="s">
        <v>120</v>
      </c>
      <c r="D63" s="49" t="s">
        <v>34</v>
      </c>
      <c r="E63" s="50" t="s">
        <v>67</v>
      </c>
      <c r="F63" s="49" t="s">
        <v>36</v>
      </c>
      <c r="G63" s="51">
        <v>0.018</v>
      </c>
      <c r="H63" s="41">
        <v>88000</v>
      </c>
      <c r="I63" s="42">
        <v>1584</v>
      </c>
      <c r="J63" s="52" t="s">
        <v>31</v>
      </c>
      <c r="K63" s="41">
        <v>1584</v>
      </c>
      <c r="L63" s="41" t="s">
        <v>32</v>
      </c>
      <c r="M63" s="53" t="s">
        <v>37</v>
      </c>
    </row>
    <row r="64" spans="1:13" s="71" customFormat="1" ht="39" customHeight="1">
      <c r="A64" s="47">
        <v>44</v>
      </c>
      <c r="B64" s="48" t="s">
        <v>286</v>
      </c>
      <c r="C64" s="49" t="s">
        <v>120</v>
      </c>
      <c r="D64" s="49" t="s">
        <v>34</v>
      </c>
      <c r="E64" s="50" t="s">
        <v>67</v>
      </c>
      <c r="F64" s="49" t="s">
        <v>36</v>
      </c>
      <c r="G64" s="51">
        <v>0.026</v>
      </c>
      <c r="H64" s="41">
        <v>88000</v>
      </c>
      <c r="I64" s="42">
        <v>2288</v>
      </c>
      <c r="J64" s="52" t="s">
        <v>31</v>
      </c>
      <c r="K64" s="41">
        <v>2288</v>
      </c>
      <c r="L64" s="41" t="s">
        <v>32</v>
      </c>
      <c r="M64" s="53" t="s">
        <v>37</v>
      </c>
    </row>
    <row r="65" spans="1:13" s="71" customFormat="1" ht="42" customHeight="1">
      <c r="A65" s="47">
        <v>45</v>
      </c>
      <c r="B65" s="48" t="s">
        <v>287</v>
      </c>
      <c r="C65" s="49" t="s">
        <v>120</v>
      </c>
      <c r="D65" s="49" t="s">
        <v>34</v>
      </c>
      <c r="E65" s="50" t="s">
        <v>67</v>
      </c>
      <c r="F65" s="49" t="s">
        <v>36</v>
      </c>
      <c r="G65" s="51">
        <v>0.018</v>
      </c>
      <c r="H65" s="41">
        <v>88000</v>
      </c>
      <c r="I65" s="42">
        <v>1584</v>
      </c>
      <c r="J65" s="52" t="s">
        <v>31</v>
      </c>
      <c r="K65" s="41">
        <v>1584</v>
      </c>
      <c r="L65" s="41" t="s">
        <v>32</v>
      </c>
      <c r="M65" s="53" t="s">
        <v>37</v>
      </c>
    </row>
    <row r="66" spans="1:13" s="71" customFormat="1" ht="42" customHeight="1">
      <c r="A66" s="47">
        <v>46</v>
      </c>
      <c r="B66" s="48" t="s">
        <v>288</v>
      </c>
      <c r="C66" s="49" t="s">
        <v>120</v>
      </c>
      <c r="D66" s="49" t="s">
        <v>34</v>
      </c>
      <c r="E66" s="50" t="s">
        <v>67</v>
      </c>
      <c r="F66" s="49" t="s">
        <v>36</v>
      </c>
      <c r="G66" s="51">
        <v>0.002</v>
      </c>
      <c r="H66" s="41">
        <v>88000</v>
      </c>
      <c r="I66" s="42">
        <v>176</v>
      </c>
      <c r="J66" s="52" t="s">
        <v>31</v>
      </c>
      <c r="K66" s="41">
        <v>176</v>
      </c>
      <c r="L66" s="41" t="s">
        <v>32</v>
      </c>
      <c r="M66" s="53" t="s">
        <v>37</v>
      </c>
    </row>
    <row r="67" spans="1:13" s="71" customFormat="1" ht="42" customHeight="1">
      <c r="A67" s="47">
        <v>47</v>
      </c>
      <c r="B67" s="48" t="s">
        <v>289</v>
      </c>
      <c r="C67" s="49" t="s">
        <v>120</v>
      </c>
      <c r="D67" s="49" t="s">
        <v>34</v>
      </c>
      <c r="E67" s="50" t="s">
        <v>67</v>
      </c>
      <c r="F67" s="49" t="s">
        <v>36</v>
      </c>
      <c r="G67" s="51">
        <v>0.08</v>
      </c>
      <c r="H67" s="41">
        <v>88000</v>
      </c>
      <c r="I67" s="42">
        <v>7040</v>
      </c>
      <c r="J67" s="52" t="s">
        <v>31</v>
      </c>
      <c r="K67" s="41">
        <v>7040</v>
      </c>
      <c r="L67" s="41" t="s">
        <v>32</v>
      </c>
      <c r="M67" s="53" t="s">
        <v>37</v>
      </c>
    </row>
    <row r="68" spans="1:13" s="71" customFormat="1" ht="42" customHeight="1">
      <c r="A68" s="47">
        <v>48</v>
      </c>
      <c r="B68" s="48" t="s">
        <v>290</v>
      </c>
      <c r="C68" s="49" t="s">
        <v>120</v>
      </c>
      <c r="D68" s="49" t="s">
        <v>34</v>
      </c>
      <c r="E68" s="50" t="s">
        <v>67</v>
      </c>
      <c r="F68" s="49" t="s">
        <v>36</v>
      </c>
      <c r="G68" s="51">
        <v>0.079</v>
      </c>
      <c r="H68" s="41">
        <v>88000</v>
      </c>
      <c r="I68" s="42">
        <v>6952</v>
      </c>
      <c r="J68" s="52" t="s">
        <v>31</v>
      </c>
      <c r="K68" s="41">
        <v>6952</v>
      </c>
      <c r="L68" s="41" t="s">
        <v>32</v>
      </c>
      <c r="M68" s="53" t="s">
        <v>37</v>
      </c>
    </row>
    <row r="69" spans="1:13" s="71" customFormat="1" ht="42" customHeight="1">
      <c r="A69" s="47">
        <v>49</v>
      </c>
      <c r="B69" s="48" t="s">
        <v>291</v>
      </c>
      <c r="C69" s="49" t="s">
        <v>120</v>
      </c>
      <c r="D69" s="49" t="s">
        <v>34</v>
      </c>
      <c r="E69" s="50" t="s">
        <v>67</v>
      </c>
      <c r="F69" s="49" t="s">
        <v>36</v>
      </c>
      <c r="G69" s="51">
        <v>0.006</v>
      </c>
      <c r="H69" s="41">
        <v>88000</v>
      </c>
      <c r="I69" s="42">
        <v>528</v>
      </c>
      <c r="J69" s="52" t="s">
        <v>31</v>
      </c>
      <c r="K69" s="41">
        <v>528</v>
      </c>
      <c r="L69" s="41" t="s">
        <v>32</v>
      </c>
      <c r="M69" s="53" t="s">
        <v>37</v>
      </c>
    </row>
    <row r="70" spans="1:13" s="71" customFormat="1" ht="42" customHeight="1">
      <c r="A70" s="47">
        <v>50</v>
      </c>
      <c r="B70" s="48" t="s">
        <v>292</v>
      </c>
      <c r="C70" s="49" t="s">
        <v>120</v>
      </c>
      <c r="D70" s="49" t="s">
        <v>34</v>
      </c>
      <c r="E70" s="50" t="s">
        <v>67</v>
      </c>
      <c r="F70" s="49" t="s">
        <v>36</v>
      </c>
      <c r="G70" s="51">
        <v>0.01</v>
      </c>
      <c r="H70" s="41">
        <v>88000</v>
      </c>
      <c r="I70" s="42">
        <v>880</v>
      </c>
      <c r="J70" s="52" t="s">
        <v>31</v>
      </c>
      <c r="K70" s="41">
        <v>880</v>
      </c>
      <c r="L70" s="41" t="s">
        <v>32</v>
      </c>
      <c r="M70" s="53" t="s">
        <v>37</v>
      </c>
    </row>
    <row r="71" spans="1:13" s="71" customFormat="1" ht="42" customHeight="1">
      <c r="A71" s="47">
        <v>51</v>
      </c>
      <c r="B71" s="48" t="s">
        <v>293</v>
      </c>
      <c r="C71" s="49" t="s">
        <v>120</v>
      </c>
      <c r="D71" s="49" t="s">
        <v>34</v>
      </c>
      <c r="E71" s="50" t="s">
        <v>67</v>
      </c>
      <c r="F71" s="49" t="s">
        <v>36</v>
      </c>
      <c r="G71" s="51">
        <v>0.001</v>
      </c>
      <c r="H71" s="41">
        <v>88000</v>
      </c>
      <c r="I71" s="42">
        <v>88</v>
      </c>
      <c r="J71" s="52" t="s">
        <v>31</v>
      </c>
      <c r="K71" s="41">
        <v>88</v>
      </c>
      <c r="L71" s="41" t="s">
        <v>32</v>
      </c>
      <c r="M71" s="53" t="s">
        <v>37</v>
      </c>
    </row>
    <row r="72" spans="1:13" s="71" customFormat="1" ht="42" customHeight="1">
      <c r="A72" s="47">
        <v>52</v>
      </c>
      <c r="B72" s="48" t="s">
        <v>294</v>
      </c>
      <c r="C72" s="49">
        <v>10190697</v>
      </c>
      <c r="D72" s="49" t="s">
        <v>28</v>
      </c>
      <c r="E72" s="50" t="s">
        <v>67</v>
      </c>
      <c r="F72" s="49" t="s">
        <v>36</v>
      </c>
      <c r="G72" s="51">
        <v>0.115</v>
      </c>
      <c r="H72" s="41">
        <v>426000</v>
      </c>
      <c r="I72" s="42">
        <v>48990</v>
      </c>
      <c r="J72" s="52" t="s">
        <v>31</v>
      </c>
      <c r="K72" s="41">
        <v>48990</v>
      </c>
      <c r="L72" s="41" t="s">
        <v>32</v>
      </c>
      <c r="M72" s="53" t="s">
        <v>22</v>
      </c>
    </row>
    <row r="73" spans="1:13" s="71" customFormat="1" ht="15">
      <c r="A73" s="97" t="s">
        <v>16</v>
      </c>
      <c r="B73" s="98"/>
      <c r="C73" s="98"/>
      <c r="D73" s="98"/>
      <c r="E73" s="99"/>
      <c r="F73" s="54"/>
      <c r="G73" s="55"/>
      <c r="H73" s="55"/>
      <c r="I73" s="58">
        <f>SUM(I21:I72)</f>
        <v>2427121.8</v>
      </c>
      <c r="J73" s="58"/>
      <c r="K73" s="58">
        <f>SUM(K21:K72)</f>
        <v>2427121.8</v>
      </c>
      <c r="L73" s="56"/>
      <c r="M73" s="54"/>
    </row>
    <row r="74" s="72" customFormat="1" ht="15"/>
    <row r="75" s="73" customFormat="1" ht="14.25"/>
    <row r="76" spans="2:16" s="73" customFormat="1" ht="18">
      <c r="B76" s="91" t="s">
        <v>128</v>
      </c>
      <c r="C76" s="91"/>
      <c r="D76" s="91"/>
      <c r="E76" s="60"/>
      <c r="F76" s="61"/>
      <c r="G76" s="18"/>
      <c r="H76" s="18"/>
      <c r="I76" s="62"/>
      <c r="J76" s="63" t="s">
        <v>129</v>
      </c>
      <c r="K76" s="18"/>
      <c r="L76" s="18"/>
      <c r="N76" s="18"/>
      <c r="O76" s="18"/>
      <c r="P76" s="18"/>
    </row>
    <row r="77" spans="2:16" s="73" customFormat="1" ht="17.25">
      <c r="B77" s="91" t="s">
        <v>130</v>
      </c>
      <c r="C77" s="91"/>
      <c r="D77" s="91"/>
      <c r="E77" s="91"/>
      <c r="F77" s="91"/>
      <c r="G77"/>
      <c r="H77"/>
      <c r="I77"/>
      <c r="J77" s="59" t="s">
        <v>131</v>
      </c>
      <c r="K77"/>
      <c r="L77"/>
      <c r="N77"/>
      <c r="O77"/>
      <c r="P77"/>
    </row>
    <row r="78" spans="2:16" s="73" customFormat="1" ht="17.25">
      <c r="B78" s="92" t="s">
        <v>132</v>
      </c>
      <c r="C78" s="92"/>
      <c r="D78" s="92"/>
      <c r="E78" s="92"/>
      <c r="F78" s="92"/>
      <c r="G78"/>
      <c r="H78"/>
      <c r="I78"/>
      <c r="J78" s="59" t="s">
        <v>133</v>
      </c>
      <c r="K78"/>
      <c r="L78"/>
      <c r="N78"/>
      <c r="O78"/>
      <c r="P78"/>
    </row>
    <row r="79" spans="2:16" s="73" customFormat="1" ht="18">
      <c r="B79" s="92" t="s">
        <v>134</v>
      </c>
      <c r="C79" s="92"/>
      <c r="D79" s="92"/>
      <c r="E79" s="92"/>
      <c r="F79" s="92"/>
      <c r="G79"/>
      <c r="H79"/>
      <c r="I79"/>
      <c r="J79" s="64"/>
      <c r="K79"/>
      <c r="L79"/>
      <c r="N79"/>
      <c r="O79"/>
      <c r="P79"/>
    </row>
    <row r="80" spans="2:16" s="73" customFormat="1" ht="18">
      <c r="B80" s="65" t="s">
        <v>135</v>
      </c>
      <c r="C80" s="5"/>
      <c r="D80" s="5"/>
      <c r="E80" s="66"/>
      <c r="F80" s="61"/>
      <c r="G80"/>
      <c r="H80"/>
      <c r="I80"/>
      <c r="J80" s="64"/>
      <c r="K80"/>
      <c r="L80"/>
      <c r="N80"/>
      <c r="O80"/>
      <c r="P80"/>
    </row>
    <row r="81" spans="2:16" s="73" customFormat="1" ht="18">
      <c r="B81" s="65"/>
      <c r="C81" s="5"/>
      <c r="D81" s="5"/>
      <c r="E81" s="66"/>
      <c r="F81" s="61"/>
      <c r="G81"/>
      <c r="H81"/>
      <c r="I81"/>
      <c r="J81" s="64"/>
      <c r="K81"/>
      <c r="L81"/>
      <c r="N81"/>
      <c r="O81"/>
      <c r="P81"/>
    </row>
    <row r="82" spans="2:16" s="73" customFormat="1" ht="18">
      <c r="B82" s="63" t="s">
        <v>238</v>
      </c>
      <c r="C82" s="63"/>
      <c r="D82" s="63"/>
      <c r="E82" s="63"/>
      <c r="F82" s="61"/>
      <c r="G82"/>
      <c r="H82"/>
      <c r="I82"/>
      <c r="J82" s="59" t="s">
        <v>136</v>
      </c>
      <c r="K82"/>
      <c r="L82"/>
      <c r="N82"/>
      <c r="O82"/>
      <c r="P82"/>
    </row>
    <row r="83" spans="2:16" s="73" customFormat="1" ht="18">
      <c r="B83" s="67" t="s">
        <v>137</v>
      </c>
      <c r="C83" s="67"/>
      <c r="D83" s="63"/>
      <c r="E83" s="68"/>
      <c r="F83" s="61"/>
      <c r="G83"/>
      <c r="H83"/>
      <c r="I83"/>
      <c r="J83" s="67" t="s">
        <v>137</v>
      </c>
      <c r="K83"/>
      <c r="L83"/>
      <c r="N83"/>
      <c r="O83"/>
      <c r="P83"/>
    </row>
  </sheetData>
  <sheetProtection/>
  <mergeCells count="16">
    <mergeCell ref="A4:M4"/>
    <mergeCell ref="A5:M5"/>
    <mergeCell ref="A8:C8"/>
    <mergeCell ref="E8:G8"/>
    <mergeCell ref="A9:F9"/>
    <mergeCell ref="A11:F11"/>
    <mergeCell ref="B76:D76"/>
    <mergeCell ref="B77:F77"/>
    <mergeCell ref="B78:F78"/>
    <mergeCell ref="B79:F79"/>
    <mergeCell ref="A73:E73"/>
    <mergeCell ref="E12:G12"/>
    <mergeCell ref="A13:D13"/>
    <mergeCell ref="E13:G13"/>
    <mergeCell ref="A16:C16"/>
    <mergeCell ref="E16:G16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Куницына Нина Александровна</dc:creator>
  <cp:keywords/>
  <dc:description/>
  <cp:lastModifiedBy>YGD\G_Andronaki</cp:lastModifiedBy>
  <cp:lastPrinted>2023-02-14T10:47:48Z</cp:lastPrinted>
  <dcterms:created xsi:type="dcterms:W3CDTF">2006-09-16T00:00:00Z</dcterms:created>
  <dcterms:modified xsi:type="dcterms:W3CDTF">2023-02-14T10:47:51Z</dcterms:modified>
  <cp:category/>
  <cp:version/>
  <cp:contentType/>
  <cp:contentStatus/>
</cp:coreProperties>
</file>