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Лист1" sheetId="1" state="visible" r:id="rId3"/>
    <sheet name="Лист2" sheetId="2" state="visible" r:id="rId4"/>
    <sheet name="Листы3-5" sheetId="3" state="visible" r:id="rId5"/>
    <sheet name="Листы6-11" sheetId="4" state="visible" r:id="rId6"/>
    <sheet name="Листы12-14" sheetId="5" state="visible" r:id="rId7"/>
    <sheet name="Листы15-18" sheetId="6" state="visible" r:id="rId8"/>
  </sheets>
  <definedNames>
    <definedName function="false" hidden="false" localSheetId="4" name="_xlnm.Print_Titles" vbProcedure="false">'Листы12-14'!$7:$9</definedName>
    <definedName function="false" hidden="false" localSheetId="5" name="_xlnm.Print_Titles" vbProcedure="false">'Листы15-18'!$10:$14</definedName>
    <definedName function="false" hidden="false" localSheetId="2" name="_xlnm.Print_Titles" vbProcedure="false">'Листы3-5'!$8:$10</definedName>
    <definedName function="false" hidden="false" localSheetId="3" name="_xlnm.Print_Titles" vbProcedure="false">'Листы6-11'!$7:$9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<sst xmlns="http://schemas.openxmlformats.org/spreadsheetml/2006/main" count="815" uniqueCount="428">
  <si>
    <t xml:space="preserve">Приложение № 1</t>
  </si>
  <si>
    <t xml:space="preserve">к стандартам раскрытия информации субъектами оптового</t>
  </si>
  <si>
    <t xml:space="preserve">и розничных рынков электрической энергии,</t>
  </si>
  <si>
    <t xml:space="preserve">утв. постановлением Правительства РФ от 21 января 2004 г. № 24</t>
  </si>
  <si>
    <t xml:space="preserve">(в ред. от 17 сентября 2015 г.)</t>
  </si>
  <si>
    <t xml:space="preserve">ПРЕДЛОЖЕНИЕ</t>
  </si>
  <si>
    <t xml:space="preserve">о размере цен (тарифов), долгосрочных параметров регулирования</t>
  </si>
  <si>
    <t xml:space="preserve">(вид цены (тарифа) на</t>
  </si>
  <si>
    <t xml:space="preserve">2026</t>
  </si>
  <si>
    <t xml:space="preserve">год</t>
  </si>
  <si>
    <t xml:space="preserve">(расчетный период регулирования)</t>
  </si>
  <si>
    <t xml:space="preserve">Общество с ограниченной ответственностью "Газпром добыча Ямбург"</t>
  </si>
  <si>
    <t xml:space="preserve">(полное и сокращенное наименование юридического лица)</t>
  </si>
  <si>
    <t xml:space="preserve">(ООО "Газпром добыча Ямбург")</t>
  </si>
  <si>
    <t xml:space="preserve">к предложению о размере цен (тарифов),</t>
  </si>
  <si>
    <t xml:space="preserve">долгосрочных параметров регулирования</t>
  </si>
  <si>
    <t xml:space="preserve">Раздел 1. Информация об организации</t>
  </si>
  <si>
    <t xml:space="preserve">Полное наименование</t>
  </si>
  <si>
    <t xml:space="preserve">Сокращенное наименование</t>
  </si>
  <si>
    <t xml:space="preserve">ООО "Газпром добыча Ямбург"</t>
  </si>
  <si>
    <t xml:space="preserve">Место нахождения</t>
  </si>
  <si>
    <t xml:space="preserve">г. Новый Уренгой</t>
  </si>
  <si>
    <t xml:space="preserve">Фактический адрес</t>
  </si>
  <si>
    <t xml:space="preserve">629306, Российская Федерация, Тюменская область, Ямало-Ненецкий автономный округ, г. Новый Уренгой, улица Геологоразведчиков, д. 9</t>
  </si>
  <si>
    <t xml:space="preserve">ИНН</t>
  </si>
  <si>
    <t xml:space="preserve">8904034777</t>
  </si>
  <si>
    <t xml:space="preserve">КПП</t>
  </si>
  <si>
    <t xml:space="preserve">890401001</t>
  </si>
  <si>
    <t xml:space="preserve">Ф.И.О. руководителя</t>
  </si>
  <si>
    <t xml:space="preserve">Шалимов Сергей Анатольевич</t>
  </si>
  <si>
    <t xml:space="preserve">Адрес электронной почты</t>
  </si>
  <si>
    <t xml:space="preserve">уamburg@yamburg.gazprom.ru</t>
  </si>
  <si>
    <t xml:space="preserve">Контактный телефон</t>
  </si>
  <si>
    <t xml:space="preserve">(3494) 96-60-20, 96-70-20</t>
  </si>
  <si>
    <t xml:space="preserve">Факс</t>
  </si>
  <si>
    <t xml:space="preserve">(3494) 96-64-88</t>
  </si>
  <si>
    <t xml:space="preserve">Приложение № 2</t>
  </si>
  <si>
    <t xml:space="preserve">Раздел 2. Основные показатели деятельности организаций, относящихся к субъектам естественных монополий,</t>
  </si>
  <si>
    <t xml:space="preserve">а также коммерческого оператора оптового рынка электрической энергии (мощности)</t>
  </si>
  <si>
    <t xml:space="preserve">№</t>
  </si>
  <si>
    <t xml:space="preserve">Наименование показателей</t>
  </si>
  <si>
    <t xml:space="preserve">Единица</t>
  </si>
  <si>
    <t xml:space="preserve">Фактические показатели</t>
  </si>
  <si>
    <t xml:space="preserve">Показатели,</t>
  </si>
  <si>
    <t xml:space="preserve">Предложения</t>
  </si>
  <si>
    <t xml:space="preserve">п/п</t>
  </si>
  <si>
    <t xml:space="preserve">измерения</t>
  </si>
  <si>
    <t xml:space="preserve">за год, предшествующий</t>
  </si>
  <si>
    <t xml:space="preserve">утвержденные</t>
  </si>
  <si>
    <t xml:space="preserve">на расчетный период</t>
  </si>
  <si>
    <t xml:space="preserve">базовому периоду</t>
  </si>
  <si>
    <r>
      <rPr>
        <sz val="12"/>
        <rFont val="Times New Roman"/>
        <family val="0"/>
        <charset val="1"/>
      </rPr>
      <t xml:space="preserve">на базовый период</t>
    </r>
    <r>
      <rPr>
        <vertAlign val="superscript"/>
        <sz val="12"/>
        <rFont val="Times New Roman"/>
        <family val="0"/>
        <charset val="1"/>
      </rPr>
      <t xml:space="preserve">1</t>
    </r>
  </si>
  <si>
    <t xml:space="preserve">регулирования на 2026 год</t>
  </si>
  <si>
    <t xml:space="preserve">1.</t>
  </si>
  <si>
    <t xml:space="preserve">Показатели эффективности</t>
  </si>
  <si>
    <t xml:space="preserve">деятельности организации</t>
  </si>
  <si>
    <t xml:space="preserve">1.1.</t>
  </si>
  <si>
    <t xml:space="preserve">Выручка</t>
  </si>
  <si>
    <t xml:space="preserve">тыс. рублей</t>
  </si>
  <si>
    <t xml:space="preserve">1.2.</t>
  </si>
  <si>
    <t xml:space="preserve">Прибыль (убыток) от продаж</t>
  </si>
  <si>
    <t xml:space="preserve">1.3.</t>
  </si>
  <si>
    <t xml:space="preserve">EBITDA (прибыль до процентов,</t>
  </si>
  <si>
    <t xml:space="preserve">налогов и амортизации)</t>
  </si>
  <si>
    <t xml:space="preserve">1.4.</t>
  </si>
  <si>
    <t xml:space="preserve">Чистая прибыль (убыток)</t>
  </si>
  <si>
    <t xml:space="preserve">2.</t>
  </si>
  <si>
    <t xml:space="preserve">Показатели рентабельности</t>
  </si>
  <si>
    <t xml:space="preserve">организации</t>
  </si>
  <si>
    <t xml:space="preserve">2.1.</t>
  </si>
  <si>
    <t xml:space="preserve">Рентабельность продаж (величина</t>
  </si>
  <si>
    <t xml:space="preserve">процент</t>
  </si>
  <si>
    <t xml:space="preserve">прибыли от продаж в каждом рубле</t>
  </si>
  <si>
    <t xml:space="preserve">выручки). Нормальное значение для</t>
  </si>
  <si>
    <t xml:space="preserve">данной отрасли от 9 процентов и</t>
  </si>
  <si>
    <t xml:space="preserve">более</t>
  </si>
  <si>
    <t xml:space="preserve">3.</t>
  </si>
  <si>
    <t xml:space="preserve">Показатели регулируемых видов</t>
  </si>
  <si>
    <t xml:space="preserve">3.1.</t>
  </si>
  <si>
    <t xml:space="preserve">Расчетный объем услуг в части управ-</t>
  </si>
  <si>
    <t xml:space="preserve">МВт</t>
  </si>
  <si>
    <r>
      <rPr>
        <sz val="12"/>
        <rFont val="Times New Roman"/>
        <family val="0"/>
        <charset val="1"/>
      </rPr>
      <t xml:space="preserve">ления технологическими режимами</t>
    </r>
    <r>
      <rPr>
        <vertAlign val="superscript"/>
        <sz val="12"/>
        <rFont val="Times New Roman"/>
        <family val="0"/>
        <charset val="1"/>
      </rPr>
      <t xml:space="preserve">2</t>
    </r>
  </si>
  <si>
    <t xml:space="preserve">3.2.</t>
  </si>
  <si>
    <t xml:space="preserve">Расчетный объем услуг в части</t>
  </si>
  <si>
    <t xml:space="preserve">МВт·ч</t>
  </si>
  <si>
    <r>
      <rPr>
        <sz val="12"/>
        <rFont val="Times New Roman"/>
        <family val="0"/>
        <charset val="1"/>
      </rPr>
      <t xml:space="preserve">обеспечения надежности</t>
    </r>
    <r>
      <rPr>
        <vertAlign val="superscript"/>
        <sz val="12"/>
        <rFont val="Times New Roman"/>
        <family val="0"/>
        <charset val="1"/>
      </rPr>
      <t xml:space="preserve">2</t>
    </r>
  </si>
  <si>
    <t xml:space="preserve">3.3.</t>
  </si>
  <si>
    <r>
      <rPr>
        <sz val="12"/>
        <rFont val="Times New Roman"/>
        <family val="0"/>
        <charset val="1"/>
      </rPr>
      <t xml:space="preserve">Заявленная мощность</t>
    </r>
    <r>
      <rPr>
        <vertAlign val="superscript"/>
        <sz val="12"/>
        <rFont val="Times New Roman"/>
        <family val="0"/>
        <charset val="1"/>
      </rPr>
      <t xml:space="preserve">3</t>
    </r>
  </si>
  <si>
    <t xml:space="preserve">3.4.</t>
  </si>
  <si>
    <t xml:space="preserve">Объем полезного отпуска</t>
  </si>
  <si>
    <t xml:space="preserve">тыс. кВт·ч</t>
  </si>
  <si>
    <r>
      <rPr>
        <sz val="12"/>
        <rFont val="Times New Roman"/>
        <family val="0"/>
        <charset val="1"/>
      </rPr>
      <t xml:space="preserve">электроэнергии — всего</t>
    </r>
    <r>
      <rPr>
        <vertAlign val="superscript"/>
        <sz val="12"/>
        <rFont val="Times New Roman"/>
        <family val="0"/>
        <charset val="1"/>
      </rPr>
      <t xml:space="preserve">3</t>
    </r>
  </si>
  <si>
    <t xml:space="preserve">3.5.</t>
  </si>
  <si>
    <t xml:space="preserve">Объем полезного отпуска электроэнер-</t>
  </si>
  <si>
    <t xml:space="preserve">гии населению и приравненным</t>
  </si>
  <si>
    <r>
      <rPr>
        <sz val="12"/>
        <rFont val="Times New Roman"/>
        <family val="0"/>
        <charset val="1"/>
      </rPr>
      <t xml:space="preserve">к нему категориям потребителей</t>
    </r>
    <r>
      <rPr>
        <vertAlign val="superscript"/>
        <sz val="12"/>
        <rFont val="Times New Roman"/>
        <family val="0"/>
        <charset val="1"/>
      </rPr>
      <t xml:space="preserve">3</t>
    </r>
  </si>
  <si>
    <t xml:space="preserve">3.6.</t>
  </si>
  <si>
    <t xml:space="preserve">Норматив потерь электрической</t>
  </si>
  <si>
    <t xml:space="preserve">энергии (с указанием реквизитов</t>
  </si>
  <si>
    <t xml:space="preserve">приказа Минэнерго России, которым</t>
  </si>
  <si>
    <r>
      <rPr>
        <sz val="12"/>
        <rFont val="Times New Roman"/>
        <family val="0"/>
        <charset val="1"/>
      </rPr>
      <t xml:space="preserve">утверждены нормативы)</t>
    </r>
    <r>
      <rPr>
        <vertAlign val="superscript"/>
        <sz val="12"/>
        <rFont val="Times New Roman"/>
        <family val="0"/>
        <charset val="1"/>
      </rPr>
      <t xml:space="preserve">3</t>
    </r>
  </si>
  <si>
    <t xml:space="preserve">3.7.</t>
  </si>
  <si>
    <t xml:space="preserve">Реквизиты программы энергоэффек-</t>
  </si>
  <si>
    <t xml:space="preserve">тивности (кем утверждена, дата</t>
  </si>
  <si>
    <r>
      <rPr>
        <sz val="12"/>
        <rFont val="Times New Roman"/>
        <family val="0"/>
        <charset val="1"/>
      </rPr>
      <t xml:space="preserve">утверждения, номер приказа)</t>
    </r>
    <r>
      <rPr>
        <vertAlign val="superscript"/>
        <sz val="12"/>
        <rFont val="Times New Roman"/>
        <family val="0"/>
        <charset val="1"/>
      </rPr>
      <t xml:space="preserve">3</t>
    </r>
  </si>
  <si>
    <t xml:space="preserve">3.8.</t>
  </si>
  <si>
    <t xml:space="preserve">Суммарный объем производства и</t>
  </si>
  <si>
    <t xml:space="preserve">потребления электрической энергии</t>
  </si>
  <si>
    <t xml:space="preserve">участниками оптового рынка</t>
  </si>
  <si>
    <r>
      <rPr>
        <sz val="12"/>
        <rFont val="Times New Roman"/>
        <family val="0"/>
        <charset val="1"/>
      </rPr>
      <t xml:space="preserve">электрической энергии</t>
    </r>
    <r>
      <rPr>
        <vertAlign val="superscript"/>
        <sz val="12"/>
        <rFont val="Times New Roman"/>
        <family val="0"/>
        <charset val="1"/>
      </rPr>
      <t xml:space="preserve">4</t>
    </r>
  </si>
  <si>
    <t xml:space="preserve">4.</t>
  </si>
  <si>
    <t xml:space="preserve">Необходимая валовая выручка</t>
  </si>
  <si>
    <t xml:space="preserve">по регулируемым видам деятельности</t>
  </si>
  <si>
    <t xml:space="preserve">организации — всего</t>
  </si>
  <si>
    <t xml:space="preserve">4.1.</t>
  </si>
  <si>
    <t xml:space="preserve">Расходы, связанные с производством</t>
  </si>
  <si>
    <r>
      <rPr>
        <sz val="12"/>
        <rFont val="Times New Roman"/>
        <family val="0"/>
        <charset val="1"/>
      </rPr>
      <t xml:space="preserve">и реализацией</t>
    </r>
    <r>
      <rPr>
        <vertAlign val="superscript"/>
        <sz val="12"/>
        <rFont val="Times New Roman"/>
        <family val="0"/>
        <charset val="1"/>
      </rPr>
      <t xml:space="preserve">2, 4</t>
    </r>
    <r>
      <rPr>
        <sz val="12"/>
        <rFont val="Times New Roman"/>
        <family val="0"/>
        <charset val="1"/>
      </rPr>
      <t xml:space="preserve">; подконтрольные</t>
    </r>
  </si>
  <si>
    <r>
      <rPr>
        <sz val="12"/>
        <rFont val="Times New Roman"/>
        <family val="0"/>
        <charset val="1"/>
      </rPr>
      <t xml:space="preserve">расходы</t>
    </r>
    <r>
      <rPr>
        <vertAlign val="superscript"/>
        <sz val="12"/>
        <rFont val="Times New Roman"/>
        <family val="0"/>
        <charset val="1"/>
      </rPr>
      <t xml:space="preserve">3</t>
    </r>
    <r>
      <rPr>
        <sz val="12"/>
        <rFont val="Times New Roman"/>
        <family val="0"/>
        <charset val="1"/>
      </rPr>
      <t xml:space="preserve"> — всего</t>
    </r>
  </si>
  <si>
    <t xml:space="preserve">в том числе:</t>
  </si>
  <si>
    <t xml:space="preserve">оплата труда</t>
  </si>
  <si>
    <t xml:space="preserve">ремонт основных фондов</t>
  </si>
  <si>
    <t xml:space="preserve">материальные затраты</t>
  </si>
  <si>
    <t xml:space="preserve">4.2.</t>
  </si>
  <si>
    <t xml:space="preserve">Расходы, за исключением указанных</t>
  </si>
  <si>
    <r>
      <rPr>
        <sz val="12"/>
        <rFont val="Times New Roman"/>
        <family val="0"/>
        <charset val="1"/>
      </rPr>
      <t xml:space="preserve">в подпункте 4.1</t>
    </r>
    <r>
      <rPr>
        <vertAlign val="superscript"/>
        <sz val="12"/>
        <rFont val="Times New Roman"/>
        <family val="0"/>
        <charset val="1"/>
      </rPr>
      <t xml:space="preserve">2, 4</t>
    </r>
    <r>
      <rPr>
        <sz val="12"/>
        <rFont val="Times New Roman"/>
        <family val="0"/>
        <charset val="1"/>
      </rPr>
      <t xml:space="preserve">; неподконтрольные</t>
    </r>
  </si>
  <si>
    <r>
      <rPr>
        <sz val="12"/>
        <rFont val="Times New Roman"/>
        <family val="0"/>
        <charset val="1"/>
      </rPr>
      <t xml:space="preserve">расходы</t>
    </r>
    <r>
      <rPr>
        <vertAlign val="superscript"/>
        <sz val="12"/>
        <rFont val="Times New Roman"/>
        <family val="0"/>
        <charset val="1"/>
      </rPr>
      <t xml:space="preserve">3</t>
    </r>
    <r>
      <rPr>
        <sz val="12"/>
        <rFont val="Times New Roman"/>
        <family val="0"/>
        <charset val="1"/>
      </rPr>
      <t xml:space="preserve"> — всего</t>
    </r>
    <r>
      <rPr>
        <vertAlign val="superscript"/>
        <sz val="12"/>
        <rFont val="Times New Roman"/>
        <family val="0"/>
        <charset val="1"/>
      </rPr>
      <t xml:space="preserve">3</t>
    </r>
  </si>
  <si>
    <t xml:space="preserve">4.3.</t>
  </si>
  <si>
    <t xml:space="preserve">Выпадающие, излишние доходы</t>
  </si>
  <si>
    <t xml:space="preserve">(расходы) прошлых лет</t>
  </si>
  <si>
    <t xml:space="preserve">4.4.</t>
  </si>
  <si>
    <t xml:space="preserve">Инвестиции, осуществляемые за счет</t>
  </si>
  <si>
    <t xml:space="preserve">тарифных источников</t>
  </si>
  <si>
    <t xml:space="preserve">4.4.1.</t>
  </si>
  <si>
    <t xml:space="preserve">Реквизиты инвестиционной</t>
  </si>
  <si>
    <t xml:space="preserve">программы (кем утверждена, дата</t>
  </si>
  <si>
    <t xml:space="preserve">утверждения, номер приказа)</t>
  </si>
  <si>
    <t xml:space="preserve">Справочно:</t>
  </si>
  <si>
    <r>
      <rPr>
        <sz val="12"/>
        <rFont val="Times New Roman"/>
        <family val="0"/>
        <charset val="1"/>
      </rPr>
      <t xml:space="preserve">Объем условных единиц</t>
    </r>
    <r>
      <rPr>
        <vertAlign val="superscript"/>
        <sz val="12"/>
        <rFont val="Times New Roman"/>
        <family val="0"/>
        <charset val="1"/>
      </rPr>
      <t xml:space="preserve">3</t>
    </r>
  </si>
  <si>
    <t xml:space="preserve">у. е.</t>
  </si>
  <si>
    <t xml:space="preserve">Операционные расходы на условную</t>
  </si>
  <si>
    <r>
      <rPr>
        <sz val="12"/>
        <rFont val="Times New Roman"/>
        <family val="0"/>
        <charset val="1"/>
      </rPr>
      <t xml:space="preserve">единицу</t>
    </r>
    <r>
      <rPr>
        <vertAlign val="superscript"/>
        <sz val="12"/>
        <rFont val="Times New Roman"/>
        <family val="0"/>
        <charset val="1"/>
      </rPr>
      <t xml:space="preserve">3</t>
    </r>
  </si>
  <si>
    <t xml:space="preserve">(у. е.)</t>
  </si>
  <si>
    <t xml:space="preserve">5.</t>
  </si>
  <si>
    <t xml:space="preserve">Показатели численности персонала и</t>
  </si>
  <si>
    <t xml:space="preserve">фонда оплаты труда по регулируемым</t>
  </si>
  <si>
    <t xml:space="preserve">видам деятельности</t>
  </si>
  <si>
    <t xml:space="preserve">5.1.</t>
  </si>
  <si>
    <t xml:space="preserve">Среднесписочная численность</t>
  </si>
  <si>
    <t xml:space="preserve">человек</t>
  </si>
  <si>
    <t xml:space="preserve">персонала</t>
  </si>
  <si>
    <t xml:space="preserve">5.2.</t>
  </si>
  <si>
    <t xml:space="preserve">Среднемесячная заработная плата</t>
  </si>
  <si>
    <t xml:space="preserve">на одного работника</t>
  </si>
  <si>
    <t xml:space="preserve">на человека</t>
  </si>
  <si>
    <t xml:space="preserve">5.3.</t>
  </si>
  <si>
    <t xml:space="preserve">Реквизиты отраслевого тарифного</t>
  </si>
  <si>
    <t xml:space="preserve">соглашения (дата утверждения, срок</t>
  </si>
  <si>
    <t xml:space="preserve">действия)</t>
  </si>
  <si>
    <t xml:space="preserve">Уставный капитал (складочный капи-</t>
  </si>
  <si>
    <t xml:space="preserve">тал, уставный фонд, вклады товарищей)</t>
  </si>
  <si>
    <t xml:space="preserve">Анализ финансовой устойчивости</t>
  </si>
  <si>
    <t xml:space="preserve">по величине излишка (недостатка)</t>
  </si>
  <si>
    <t xml:space="preserve">собственных оборотных средств</t>
  </si>
  <si>
    <r>
      <rPr>
        <vertAlign val="superscript"/>
        <sz val="8"/>
        <rFont val="Times New Roman"/>
        <family val="0"/>
        <charset val="1"/>
      </rPr>
      <t xml:space="preserve">1</t>
    </r>
    <r>
      <rPr>
        <sz val="8"/>
        <rFont val="Times New Roman"/>
        <family val="0"/>
        <charset val="1"/>
      </rPr>
      <t xml:space="preserve"> Базовый период — год, предшествующий расчетному периоду регулирования.</t>
    </r>
  </si>
  <si>
    <r>
      <rPr>
        <vertAlign val="superscript"/>
        <sz val="8"/>
        <rFont val="Times New Roman"/>
        <family val="0"/>
        <charset val="1"/>
      </rPr>
      <t xml:space="preserve">2</t>
    </r>
    <r>
      <rPr>
        <sz val="8"/>
        <rFont val="Times New Roman"/>
        <family val="0"/>
        <charset val="1"/>
      </rPr>
      <t xml:space="preserve"> Заполняются организацией, осуществляющей оперативно-диспетчерское управление в электроэнергетике.</t>
    </r>
  </si>
  <si>
    <r>
      <rPr>
        <vertAlign val="superscript"/>
        <sz val="8"/>
        <rFont val="Times New Roman"/>
        <family val="0"/>
        <charset val="1"/>
      </rPr>
      <t xml:space="preserve">3</t>
    </r>
    <r>
      <rPr>
        <sz val="8"/>
        <rFont val="Times New Roman"/>
        <family val="0"/>
        <charset val="1"/>
      </rPr>
      <t xml:space="preserve"> Заполняются сетевыми организациями, осуществляющими передачу электрической энергии (мощности) по электрическим сетям.</t>
    </r>
  </si>
  <si>
    <r>
      <rPr>
        <vertAlign val="superscript"/>
        <sz val="8"/>
        <rFont val="Times New Roman"/>
        <family val="0"/>
        <charset val="1"/>
      </rPr>
      <t xml:space="preserve">4</t>
    </r>
    <r>
      <rPr>
        <sz val="8"/>
        <rFont val="Times New Roman"/>
        <family val="0"/>
        <charset val="1"/>
      </rPr>
      <t xml:space="preserve"> Заполняются коммерческим оператором оптового рынка электрической энергии (мощности).</t>
    </r>
  </si>
  <si>
    <t xml:space="preserve">Приложение № 3</t>
  </si>
  <si>
    <t xml:space="preserve">Раздел 2. Основные показатели деятельности гарантирующих поставщиков</t>
  </si>
  <si>
    <t xml:space="preserve">на базовый период*</t>
  </si>
  <si>
    <t xml:space="preserve">Объемы полезного отпуска</t>
  </si>
  <si>
    <t xml:space="preserve">электрической энергии — всего</t>
  </si>
  <si>
    <t xml:space="preserve">населению и приравненным к нему</t>
  </si>
  <si>
    <t xml:space="preserve">категориям потребителей</t>
  </si>
  <si>
    <t xml:space="preserve">1.1.А.</t>
  </si>
  <si>
    <t xml:space="preserve">в пределах социальной нормы</t>
  </si>
  <si>
    <t xml:space="preserve">первое полугодие</t>
  </si>
  <si>
    <t xml:space="preserve">второе полугодие</t>
  </si>
  <si>
    <t xml:space="preserve">1.1.Б.</t>
  </si>
  <si>
    <t xml:space="preserve">сверх социальной нормы</t>
  </si>
  <si>
    <t xml:space="preserve">1.1.1.</t>
  </si>
  <si>
    <t xml:space="preserve">население, проживающее в городских</t>
  </si>
  <si>
    <t xml:space="preserve">населенных пунктах в домах,</t>
  </si>
  <si>
    <t xml:space="preserve">не оборудованных в установленном</t>
  </si>
  <si>
    <t xml:space="preserve">порядке стационарными электропли-</t>
  </si>
  <si>
    <t xml:space="preserve">тами и (или) электроотопительными</t>
  </si>
  <si>
    <t xml:space="preserve">установками</t>
  </si>
  <si>
    <t xml:space="preserve">1.1.1.А.</t>
  </si>
  <si>
    <t xml:space="preserve">1.1.1.Б.</t>
  </si>
  <si>
    <t xml:space="preserve">1.1.2.</t>
  </si>
  <si>
    <t xml:space="preserve">оборудованных в установленном</t>
  </si>
  <si>
    <t xml:space="preserve">порядке стационарными</t>
  </si>
  <si>
    <t xml:space="preserve">электроплитами</t>
  </si>
  <si>
    <t xml:space="preserve">1.1.2.А.</t>
  </si>
  <si>
    <t xml:space="preserve">1.1.2.Б.</t>
  </si>
  <si>
    <t xml:space="preserve">1.1.3.</t>
  </si>
  <si>
    <t xml:space="preserve">порядке стационарными электроото-</t>
  </si>
  <si>
    <t xml:space="preserve">пительными установками</t>
  </si>
  <si>
    <t xml:space="preserve">1.1.3.А.</t>
  </si>
  <si>
    <t xml:space="preserve">1.1.3.Б.</t>
  </si>
  <si>
    <t xml:space="preserve">1.1.4.</t>
  </si>
  <si>
    <t xml:space="preserve">тами и электроотопительными</t>
  </si>
  <si>
    <t xml:space="preserve">1.1.4.А.</t>
  </si>
  <si>
    <t xml:space="preserve">1.1.4.Б.</t>
  </si>
  <si>
    <t xml:space="preserve">1.1.5.</t>
  </si>
  <si>
    <t xml:space="preserve">население, проживающее в сельских</t>
  </si>
  <si>
    <t xml:space="preserve">населенных пунктах</t>
  </si>
  <si>
    <t xml:space="preserve">1.1.5.А.</t>
  </si>
  <si>
    <t xml:space="preserve">1.1.5.Б.</t>
  </si>
  <si>
    <t xml:space="preserve">1.1.6.</t>
  </si>
  <si>
    <t xml:space="preserve">потребители, приравненные</t>
  </si>
  <si>
    <t xml:space="preserve">к населению, — всего</t>
  </si>
  <si>
    <t xml:space="preserve">1.1.6.А.</t>
  </si>
  <si>
    <t xml:space="preserve">1.1.6.Б.</t>
  </si>
  <si>
    <t xml:space="preserve">потребителям, за исключением</t>
  </si>
  <si>
    <t xml:space="preserve">электрической энергии, поставляемой</t>
  </si>
  <si>
    <t xml:space="preserve">категориям потребителей и сетевым</t>
  </si>
  <si>
    <t xml:space="preserve">организациям</t>
  </si>
  <si>
    <t xml:space="preserve">менее 150 кВт</t>
  </si>
  <si>
    <t xml:space="preserve">от 150 кВт до 670 кВт</t>
  </si>
  <si>
    <t xml:space="preserve">от 670 кВт до 10 МВт</t>
  </si>
  <si>
    <t xml:space="preserve">не менее 10 МВт</t>
  </si>
  <si>
    <t xml:space="preserve">сетевым организациям, приобретаю-</t>
  </si>
  <si>
    <t xml:space="preserve">щим электрическую энергию в целях</t>
  </si>
  <si>
    <t xml:space="preserve">компенсации потерь электрической</t>
  </si>
  <si>
    <t xml:space="preserve">энергии в сетях</t>
  </si>
  <si>
    <t xml:space="preserve">в первом полугодии</t>
  </si>
  <si>
    <t xml:space="preserve">во втором полугодии</t>
  </si>
  <si>
    <t xml:space="preserve">Количество обслуживаемых</t>
  </si>
  <si>
    <t xml:space="preserve">договоров — всего</t>
  </si>
  <si>
    <t xml:space="preserve">с населением и приравненными к нему</t>
  </si>
  <si>
    <t xml:space="preserve">тыс. штук</t>
  </si>
  <si>
    <t xml:space="preserve">категориями потребителей</t>
  </si>
  <si>
    <t xml:space="preserve">2.2.</t>
  </si>
  <si>
    <t xml:space="preserve">с потребителями, за исключением</t>
  </si>
  <si>
    <t xml:space="preserve">2.3.</t>
  </si>
  <si>
    <t xml:space="preserve">с сетевыми организациями, приобре-</t>
  </si>
  <si>
    <t xml:space="preserve">тающими электрическую энергию</t>
  </si>
  <si>
    <t xml:space="preserve">в целях компенсации потерь</t>
  </si>
  <si>
    <t xml:space="preserve">электрической энергии в сетях</t>
  </si>
  <si>
    <t xml:space="preserve">Количество точек учета по обслужива-</t>
  </si>
  <si>
    <t xml:space="preserve">емым договорам — всего</t>
  </si>
  <si>
    <t xml:space="preserve">по населению и приравненными к нему</t>
  </si>
  <si>
    <t xml:space="preserve">штук</t>
  </si>
  <si>
    <t xml:space="preserve">по потребителям, за исключением</t>
  </si>
  <si>
    <t xml:space="preserve">Количество точек подключения</t>
  </si>
  <si>
    <t xml:space="preserve">гарантирующего поставщика</t>
  </si>
  <si>
    <t xml:space="preserve">6.</t>
  </si>
  <si>
    <t xml:space="preserve">6.1.</t>
  </si>
  <si>
    <t xml:space="preserve">6.2.</t>
  </si>
  <si>
    <t xml:space="preserve">6.3.</t>
  </si>
  <si>
    <t xml:space="preserve">7.</t>
  </si>
  <si>
    <t xml:space="preserve">Проценты по обслуживанию кредитов</t>
  </si>
  <si>
    <t xml:space="preserve">8.</t>
  </si>
  <si>
    <t xml:space="preserve">Резерв по сомнительным долгам</t>
  </si>
  <si>
    <t xml:space="preserve">9.</t>
  </si>
  <si>
    <t xml:space="preserve">Необходимые расходы из прибыли</t>
  </si>
  <si>
    <t xml:space="preserve">10.</t>
  </si>
  <si>
    <t xml:space="preserve">11.</t>
  </si>
  <si>
    <t xml:space="preserve">выручки)</t>
  </si>
  <si>
    <t xml:space="preserve">12.</t>
  </si>
  <si>
    <t xml:space="preserve">утверждения, номер приказа или</t>
  </si>
  <si>
    <t xml:space="preserve">решения, электронный адрес</t>
  </si>
  <si>
    <t xml:space="preserve">размещения)</t>
  </si>
  <si>
    <t xml:space="preserve">* Базовый период — год, предшествующий расчетному периоду регулирования.</t>
  </si>
  <si>
    <t xml:space="preserve">Приложение № 4</t>
  </si>
  <si>
    <t xml:space="preserve">Раздел 2. Основные показатели деятельности генерирующих объектов</t>
  </si>
  <si>
    <t xml:space="preserve">Установленная мощность</t>
  </si>
  <si>
    <t xml:space="preserve">Среднегодовое значение положитель-</t>
  </si>
  <si>
    <t xml:space="preserve">ных разниц объемов располагаемой</t>
  </si>
  <si>
    <t xml:space="preserve">мощности и объемов потребления</t>
  </si>
  <si>
    <t xml:space="preserve">мощности на собственные и (или)</t>
  </si>
  <si>
    <t xml:space="preserve">хозяйственные нужды</t>
  </si>
  <si>
    <t xml:space="preserve">Производство электрической энергии</t>
  </si>
  <si>
    <t xml:space="preserve">млн. кВт·ч</t>
  </si>
  <si>
    <t xml:space="preserve">Полезный отпуск электрической</t>
  </si>
  <si>
    <t xml:space="preserve">энергии</t>
  </si>
  <si>
    <t xml:space="preserve">Отпуск тепловой энергии</t>
  </si>
  <si>
    <t xml:space="preserve">тыс. Гкал</t>
  </si>
  <si>
    <t xml:space="preserve">с коллекторов</t>
  </si>
  <si>
    <t xml:space="preserve">Отпуск тепловой энергии в сеть</t>
  </si>
  <si>
    <t xml:space="preserve">Необходимая валовая выручка — всего</t>
  </si>
  <si>
    <t xml:space="preserve">млн. рублей</t>
  </si>
  <si>
    <t xml:space="preserve">7.1.</t>
  </si>
  <si>
    <t xml:space="preserve">относимая на электрическую энергию</t>
  </si>
  <si>
    <t xml:space="preserve">7.2.</t>
  </si>
  <si>
    <t xml:space="preserve">относимая на электрическую мощность</t>
  </si>
  <si>
    <t xml:space="preserve">7.3.</t>
  </si>
  <si>
    <t xml:space="preserve">относимая на тепловую энергию,</t>
  </si>
  <si>
    <t xml:space="preserve">отпускаемую с коллекторов источников</t>
  </si>
  <si>
    <t xml:space="preserve">Топливо — всего</t>
  </si>
  <si>
    <t xml:space="preserve">8.1.</t>
  </si>
  <si>
    <t xml:space="preserve">топливо на электрическую энергию</t>
  </si>
  <si>
    <t xml:space="preserve">удельный расход условного топлива</t>
  </si>
  <si>
    <t xml:space="preserve">г/кВт·ч</t>
  </si>
  <si>
    <t xml:space="preserve">на электрическую энергию</t>
  </si>
  <si>
    <t xml:space="preserve">8.2.</t>
  </si>
  <si>
    <t xml:space="preserve">топливо на тепловую энергию</t>
  </si>
  <si>
    <t xml:space="preserve">кг/Гкал</t>
  </si>
  <si>
    <t xml:space="preserve">на тепловую энергию</t>
  </si>
  <si>
    <t xml:space="preserve">реквизиты решения по удельному</t>
  </si>
  <si>
    <t xml:space="preserve">расходу условного топлива на отпуск</t>
  </si>
  <si>
    <t xml:space="preserve">тепловой и электрической энергии</t>
  </si>
  <si>
    <t xml:space="preserve">Амортизация</t>
  </si>
  <si>
    <t xml:space="preserve">10.1.</t>
  </si>
  <si>
    <t xml:space="preserve">среднесписочная численность</t>
  </si>
  <si>
    <t xml:space="preserve">10.2.</t>
  </si>
  <si>
    <t xml:space="preserve">среднемесячная заработная плата</t>
  </si>
  <si>
    <t xml:space="preserve">10.3.</t>
  </si>
  <si>
    <t xml:space="preserve">реквизиты отраслевого тарифного</t>
  </si>
  <si>
    <t xml:space="preserve">Расходы на производство — всего</t>
  </si>
  <si>
    <t xml:space="preserve">11.1.</t>
  </si>
  <si>
    <t xml:space="preserve">относимые на электрическую энергию</t>
  </si>
  <si>
    <t xml:space="preserve">11.2.</t>
  </si>
  <si>
    <t xml:space="preserve">относимые на электрическую мощность</t>
  </si>
  <si>
    <t xml:space="preserve">11.3.</t>
  </si>
  <si>
    <t xml:space="preserve">относимые на тепловую энергию,</t>
  </si>
  <si>
    <t xml:space="preserve">Объем перекрестного субсидирова-</t>
  </si>
  <si>
    <t xml:space="preserve">ния — всего</t>
  </si>
  <si>
    <t xml:space="preserve">12.1.</t>
  </si>
  <si>
    <t xml:space="preserve">от производства тепловой энергии</t>
  </si>
  <si>
    <t xml:space="preserve">12.2.</t>
  </si>
  <si>
    <t xml:space="preserve">от производства электрической</t>
  </si>
  <si>
    <t xml:space="preserve">13.</t>
  </si>
  <si>
    <t xml:space="preserve">Необходимые расходы из прибыли —</t>
  </si>
  <si>
    <t xml:space="preserve">всего</t>
  </si>
  <si>
    <t xml:space="preserve">13.1.</t>
  </si>
  <si>
    <t xml:space="preserve">13.2.</t>
  </si>
  <si>
    <t xml:space="preserve">13.3.</t>
  </si>
  <si>
    <t xml:space="preserve">14.</t>
  </si>
  <si>
    <t xml:space="preserve">Капитальные вложения из прибыли</t>
  </si>
  <si>
    <t xml:space="preserve">(с учетом налога на прибыль) —</t>
  </si>
  <si>
    <t xml:space="preserve">14.1.</t>
  </si>
  <si>
    <t xml:space="preserve">14.2.</t>
  </si>
  <si>
    <t xml:space="preserve">14.3.</t>
  </si>
  <si>
    <t xml:space="preserve">15.</t>
  </si>
  <si>
    <t xml:space="preserve">16.</t>
  </si>
  <si>
    <t xml:space="preserve">прибыли от продажи в каждом рубле</t>
  </si>
  <si>
    <t xml:space="preserve">17.</t>
  </si>
  <si>
    <t xml:space="preserve">Примечания:</t>
  </si>
  <si>
    <t xml:space="preserve">1. Предложение о размере цен (тарифов) открытого акционерного общества «Российский концерн по производству электрической и</t>
  </si>
  <si>
    <t xml:space="preserve">тепловой энергии на атомных станциях» заполняется в целом по компании.</t>
  </si>
  <si>
    <t xml:space="preserve">2. При подготовке предложений о размере цен (тарифов) с целью поставки электрической энергии по регулируемым договорам</t>
  </si>
  <si>
    <t xml:space="preserve">разделы 9, 10, 12, 13, 14 не заполняются.</t>
  </si>
  <si>
    <t xml:space="preserve">Приложение № 5</t>
  </si>
  <si>
    <t xml:space="preserve">Раздел 3. Цены (тарифы) по регулируемым видам деятельности организации</t>
  </si>
  <si>
    <t xml:space="preserve">1-е</t>
  </si>
  <si>
    <t xml:space="preserve">2-е</t>
  </si>
  <si>
    <t xml:space="preserve">полугодие</t>
  </si>
  <si>
    <t xml:space="preserve">Для организаций, относящихся</t>
  </si>
  <si>
    <t xml:space="preserve">к субъектам естественных монополий</t>
  </si>
  <si>
    <t xml:space="preserve">на услуги по оперативно-диспетчерс-</t>
  </si>
  <si>
    <t xml:space="preserve">кому управлению в электроэнергетике</t>
  </si>
  <si>
    <t xml:space="preserve">тариф на услуги по оперативно-</t>
  </si>
  <si>
    <t xml:space="preserve">руб./МВт в мес.</t>
  </si>
  <si>
    <t xml:space="preserve">диспетчерскому управлению в электро-</t>
  </si>
  <si>
    <t xml:space="preserve">энергетике в части управления техно-</t>
  </si>
  <si>
    <t xml:space="preserve">логическими режимами работы</t>
  </si>
  <si>
    <t xml:space="preserve">объектов электроэнергетики и энерго-</t>
  </si>
  <si>
    <t xml:space="preserve">принимающих устройств потребителей</t>
  </si>
  <si>
    <t xml:space="preserve">электрической энергии, обеспечения</t>
  </si>
  <si>
    <t xml:space="preserve">функционирования технологической</t>
  </si>
  <si>
    <t xml:space="preserve">инфраструктуры оптового и розничных</t>
  </si>
  <si>
    <t xml:space="preserve">рынков, оказываемые открытым</t>
  </si>
  <si>
    <t xml:space="preserve">акционерным обществом «Системный</t>
  </si>
  <si>
    <t xml:space="preserve">оператор Единой энергетической</t>
  </si>
  <si>
    <t xml:space="preserve">системы»</t>
  </si>
  <si>
    <t xml:space="preserve">предельный максимальный уровень</t>
  </si>
  <si>
    <t xml:space="preserve">руб./МВт·ч</t>
  </si>
  <si>
    <t xml:space="preserve">цен (тарифов) на услуги по оперативно-</t>
  </si>
  <si>
    <t xml:space="preserve">энергетике в части организации отбора</t>
  </si>
  <si>
    <t xml:space="preserve">исполнителей и оплаты услуг по обес-</t>
  </si>
  <si>
    <t xml:space="preserve">печению системной надежности,</t>
  </si>
  <si>
    <t xml:space="preserve">услуг по обеспечению вывода Единой</t>
  </si>
  <si>
    <t xml:space="preserve">энергетической системы России из</t>
  </si>
  <si>
    <t xml:space="preserve">аварийных ситуаций, услуг по форми-</t>
  </si>
  <si>
    <t xml:space="preserve">рованию технологического резерва</t>
  </si>
  <si>
    <t xml:space="preserve">мощностей, оказываемых открытым</t>
  </si>
  <si>
    <t xml:space="preserve">услуги по передаче электрической</t>
  </si>
  <si>
    <t xml:space="preserve">энергии (мощности)</t>
  </si>
  <si>
    <t xml:space="preserve">двухставочный тариф</t>
  </si>
  <si>
    <t xml:space="preserve">ставка на содержание сетей</t>
  </si>
  <si>
    <t xml:space="preserve">ставка на оплату технологического</t>
  </si>
  <si>
    <t xml:space="preserve">расхода (потерь)</t>
  </si>
  <si>
    <t xml:space="preserve">одноставочный тариф</t>
  </si>
  <si>
    <t xml:space="preserve">На услуги коммерческого оператора</t>
  </si>
  <si>
    <t xml:space="preserve">оптового рынка электрической</t>
  </si>
  <si>
    <t xml:space="preserve">Для гарантирующих поставщиков</t>
  </si>
  <si>
    <t xml:space="preserve">величина сбытовой надбавки для</t>
  </si>
  <si>
    <t xml:space="preserve">тарифной группы потребителей</t>
  </si>
  <si>
    <t xml:space="preserve">«население» и приравненных к нему</t>
  </si>
  <si>
    <t xml:space="preserve">категорий потребителей</t>
  </si>
  <si>
    <t xml:space="preserve">«сетевые организации, покупающие</t>
  </si>
  <si>
    <t xml:space="preserve">электрическую энергию для компенса-</t>
  </si>
  <si>
    <t xml:space="preserve">ции потерь электрической энергии»</t>
  </si>
  <si>
    <t xml:space="preserve">доходность продаж для прочих</t>
  </si>
  <si>
    <t xml:space="preserve">потребителей:</t>
  </si>
  <si>
    <t xml:space="preserve">Для генерирующих объектов</t>
  </si>
  <si>
    <t xml:space="preserve">цена на электрическую энергию</t>
  </si>
  <si>
    <t xml:space="preserve">руб./тыс. кВт·ч</t>
  </si>
  <si>
    <t xml:space="preserve">в том числе топливная составляющая</t>
  </si>
  <si>
    <t xml:space="preserve">цена на генерирующую мощность</t>
  </si>
  <si>
    <t xml:space="preserve">средний одноставочный тариф</t>
  </si>
  <si>
    <t xml:space="preserve">руб./Гкал</t>
  </si>
  <si>
    <t xml:space="preserve">4.3.1.</t>
  </si>
  <si>
    <t xml:space="preserve">одноставочный тариф на горячее</t>
  </si>
  <si>
    <t xml:space="preserve">водоснабжение</t>
  </si>
  <si>
    <t xml:space="preserve">4.3.2.</t>
  </si>
  <si>
    <t xml:space="preserve">тариф на отборный пар давлением:</t>
  </si>
  <si>
    <r>
      <rPr>
        <sz val="12"/>
        <rFont val="Times New Roman"/>
        <family val="0"/>
        <charset val="1"/>
      </rPr>
      <t xml:space="preserve">1,2—2,5 кг/см</t>
    </r>
    <r>
      <rPr>
        <vertAlign val="superscript"/>
        <sz val="12"/>
        <rFont val="Times New Roman"/>
        <family val="0"/>
        <charset val="1"/>
      </rPr>
      <t xml:space="preserve">2</t>
    </r>
  </si>
  <si>
    <r>
      <rPr>
        <sz val="12"/>
        <rFont val="Times New Roman"/>
        <family val="0"/>
        <charset val="1"/>
      </rPr>
      <t xml:space="preserve">2,5—7,0 кг/см</t>
    </r>
    <r>
      <rPr>
        <vertAlign val="superscript"/>
        <sz val="12"/>
        <rFont val="Times New Roman"/>
        <family val="0"/>
        <charset val="1"/>
      </rPr>
      <t xml:space="preserve">2</t>
    </r>
  </si>
  <si>
    <r>
      <rPr>
        <sz val="12"/>
        <rFont val="Times New Roman"/>
        <family val="0"/>
        <charset val="1"/>
      </rPr>
      <t xml:space="preserve">7,0—13,0 кг/см</t>
    </r>
    <r>
      <rPr>
        <vertAlign val="superscript"/>
        <sz val="12"/>
        <rFont val="Times New Roman"/>
        <family val="0"/>
        <charset val="1"/>
      </rPr>
      <t xml:space="preserve">2</t>
    </r>
  </si>
  <si>
    <r>
      <rPr>
        <sz val="12"/>
        <rFont val="Times New Roman"/>
        <family val="0"/>
        <charset val="1"/>
      </rPr>
      <t xml:space="preserve">&gt;13 кг/см</t>
    </r>
    <r>
      <rPr>
        <vertAlign val="superscript"/>
        <sz val="12"/>
        <rFont val="Times New Roman"/>
        <family val="0"/>
        <charset val="1"/>
      </rPr>
      <t xml:space="preserve">2</t>
    </r>
  </si>
  <si>
    <t xml:space="preserve">4.3.3.</t>
  </si>
  <si>
    <t xml:space="preserve">тариф на острый и редуцированный</t>
  </si>
  <si>
    <t xml:space="preserve">пар</t>
  </si>
  <si>
    <t xml:space="preserve">двухставочный тариф на тепловую</t>
  </si>
  <si>
    <t xml:space="preserve">энергию</t>
  </si>
  <si>
    <t xml:space="preserve">ставка на содержание тепловой</t>
  </si>
  <si>
    <t xml:space="preserve">руб./Гкал/ч</t>
  </si>
  <si>
    <t xml:space="preserve">мощности</t>
  </si>
  <si>
    <t xml:space="preserve">в месяц</t>
  </si>
  <si>
    <t xml:space="preserve">4.4.2.</t>
  </si>
  <si>
    <t xml:space="preserve">тариф на тепловую энергию</t>
  </si>
  <si>
    <t xml:space="preserve">4.5.</t>
  </si>
  <si>
    <t xml:space="preserve">средний тариф на теплоноситель,</t>
  </si>
  <si>
    <t xml:space="preserve">руб./куб. метра</t>
  </si>
  <si>
    <t xml:space="preserve">вода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</si>
</sst>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0%"/>
    <numFmt numFmtId="166" formatCode="@"/>
    <numFmt numFmtId="167" formatCode="_-* #,##0.00&quot; р.&quot;_-;\-* #,##0.00&quot; р.&quot;_-;_-* \-??&quot; р.&quot;_-;_-@_-"/>
    <numFmt numFmtId="168" formatCode="#,##0.00"/>
    <numFmt numFmtId="169" formatCode="#,##0.0"/>
    <numFmt numFmtId="170" formatCode="0"/>
    <numFmt numFmtId="171" formatCode="0.000"/>
    <numFmt numFmtId="172" formatCode="#,##0.000"/>
    <numFmt numFmtId="173" formatCode="_-* #,##0\ _р_._-;\-* #,##0\ _р_._-;_-* &quot;- &quot;_р_._-;_-@_-"/>
    <numFmt numFmtId="174" formatCode="_-* #,##0.00\ _р_._-;\-* #,##0.00\ _р_._-;_-* \-??\ _р_._-;_-@_-"/>
    <numFmt numFmtId="175" formatCode="0.00"/>
    <numFmt numFmtId="176" formatCode="0.0"/>
    <numFmt numFmtId="177" formatCode="dd/mm/yyyy"/>
  </numFmts>
  <fonts count="15">
    <font>
      <sz val="1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0"/>
      <charset val="1"/>
    </font>
    <font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sz val="7"/>
      <name val="Times New Roman"/>
      <family val="0"/>
      <charset val="1"/>
    </font>
    <font>
      <sz val="14"/>
      <name val="times new roman"/>
      <family val="0"/>
      <charset val="1"/>
    </font>
    <font>
      <u val="single"/>
      <sz val="10"/>
      <color rgb="FF0000FF"/>
      <name val="Arial Cyr"/>
      <family val="0"/>
      <charset val="1"/>
    </font>
    <font>
      <vertAlign val="superscript"/>
      <sz val="12"/>
      <name val="Times New Roman"/>
      <family val="0"/>
      <charset val="1"/>
    </font>
    <font>
      <i val="true"/>
      <sz val="12"/>
      <name val="Times New Roman"/>
      <family val="0"/>
      <charset val="1"/>
    </font>
    <font>
      <vertAlign val="superscript"/>
      <sz val="8"/>
      <name val="Times New Roman"/>
      <family val="0"/>
      <charset val="1"/>
    </font>
    <font>
      <sz val="12"/>
      <color rgb="FF000000"/>
      <name val="Times New Roman"/>
      <family val="0"/>
      <charset val="1"/>
    </font>
    <font>
      <u val="single"/>
      <sz val="12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5CE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5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9" fontId="4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0" fontId="4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1" fontId="4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2" fontId="4" fillId="2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2" fontId="4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4" fontId="4" fillId="0" borderId="0" xfId="2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8" fontId="13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9" fontId="4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2" fontId="4" fillId="2" borderId="5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5" fontId="4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5" fontId="4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6" fontId="4" fillId="2" borderId="0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5" fontId="4" fillId="2" borderId="0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8" fontId="4" fillId="0" borderId="5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Процентный 2" xfId="20"/>
    <cellStyle name="Excel Built-in Comma [0] 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heme Office">
  <a:themeElements>
    <a:clrScheme name="Standard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 panose="020F0302020204030204" pitchFamily="0" charset="1"/>
        <a:ea typeface="Arial" pitchFamily="0" charset="1"/>
        <a:cs typeface="Arial" pitchFamily="0" charset="1"/>
      </a:majorFont>
      <a:minorFont>
        <a:latin typeface="Calibri" panose="020F0502020204030204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&#1091;amburg@yamburg.gazprom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3366FF"/>
    <pageSetUpPr fitToPage="false"/>
  </sheetPr>
  <dimension ref="A1:DS18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E27" activeCellId="0" sqref="BE27"/>
    </sheetView>
  </sheetViews>
  <sheetFormatPr defaultColWidth="1.3359375" defaultRowHeight="15.6" zeroHeight="false" outlineLevelRow="0" outlineLevelCol="0"/>
  <cols>
    <col collapsed="false" customWidth="false" hidden="false" outlineLevel="0" max="257" min="1" style="1" width="1.33"/>
  </cols>
  <sheetData>
    <row r="1" s="2" customFormat="true" ht="15.6" hidden="false" customHeight="false" outlineLevel="0" collapsed="false">
      <c r="DS1" s="3" t="s">
        <v>0</v>
      </c>
    </row>
    <row r="2" s="2" customFormat="true" ht="15.6" hidden="false" customHeight="false" outlineLevel="0" collapsed="false">
      <c r="DS2" s="3" t="s">
        <v>1</v>
      </c>
    </row>
    <row r="3" s="2" customFormat="true" ht="15.6" hidden="false" customHeight="false" outlineLevel="0" collapsed="false">
      <c r="DS3" s="3" t="s">
        <v>2</v>
      </c>
    </row>
    <row r="4" s="2" customFormat="true" ht="15.6" hidden="false" customHeight="false" outlineLevel="0" collapsed="false">
      <c r="DS4" s="3" t="s">
        <v>3</v>
      </c>
    </row>
    <row r="5" s="2" customFormat="true" ht="15.6" hidden="false" customHeight="false" outlineLevel="0" collapsed="false">
      <c r="DS5" s="3" t="s">
        <v>4</v>
      </c>
    </row>
    <row r="10" s="5" customFormat="true" ht="15.6" hidden="false" customHeight="false" outlineLevel="0" collapsed="false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</row>
    <row r="11" s="5" customFormat="true" ht="15.6" hidden="false" customHeight="false" outlineLevel="0" collapsed="false">
      <c r="A11" s="4" t="s">
        <v>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</row>
    <row r="12" s="5" customFormat="true" ht="15.6" hidden="false" customHeight="false" outlineLevel="0" collapsed="false">
      <c r="BI12" s="6" t="s">
        <v>7</v>
      </c>
      <c r="BK12" s="7" t="s">
        <v>8</v>
      </c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D12" s="8" t="s">
        <v>9</v>
      </c>
    </row>
    <row r="13" s="9" customFormat="true" ht="15.6" hidden="false" customHeight="false" outlineLevel="0" collapsed="false">
      <c r="BK13" s="10" t="s">
        <v>10</v>
      </c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</row>
    <row r="16" customFormat="false" ht="15.6" hidden="false" customHeight="false" outlineLevel="0" collapsed="false">
      <c r="S16" s="11" t="s">
        <v>11</v>
      </c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</row>
    <row r="17" s="9" customFormat="true" ht="15.6" hidden="false" customHeight="false" outlineLevel="0" collapsed="false">
      <c r="S17" s="10" t="s">
        <v>12</v>
      </c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</row>
    <row r="18" customFormat="false" ht="15.6" hidden="false" customHeight="false" outlineLevel="0" collapsed="false">
      <c r="S18" s="11" t="s">
        <v>13</v>
      </c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</row>
  </sheetData>
  <mergeCells count="7">
    <mergeCell ref="A10:DS10"/>
    <mergeCell ref="A11:DS11"/>
    <mergeCell ref="BK12:CB12"/>
    <mergeCell ref="BK13:CB13"/>
    <mergeCell ref="S16:DA16"/>
    <mergeCell ref="S17:DA17"/>
    <mergeCell ref="S18:DA18"/>
  </mergeCells>
  <printOptions headings="false" gridLines="false" gridLinesSet="true" horizontalCentered="false" verticalCentered="false"/>
  <pageMargins left="0.39375" right="0.39375" top="0.7875" bottom="0.39375" header="0.275694444444444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&amp;L&amp;"Tahoma,Обычный"&amp;6Подготовлено с использованием системы ГАРАНТ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3366FF"/>
    <pageSetUpPr fitToPage="false"/>
  </sheetPr>
  <dimension ref="A1:DT28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A35" activeCellId="0" sqref="BA35"/>
    </sheetView>
  </sheetViews>
  <sheetFormatPr defaultColWidth="1.3359375" defaultRowHeight="15.6" zeroHeight="false" outlineLevelRow="0" outlineLevelCol="0"/>
  <cols>
    <col collapsed="false" customWidth="false" hidden="false" outlineLevel="0" max="257" min="1" style="1" width="1.33"/>
  </cols>
  <sheetData>
    <row r="1" s="2" customFormat="true" ht="15.6" hidden="false" customHeight="false" outlineLevel="0" collapsed="false">
      <c r="DS1" s="3" t="s">
        <v>0</v>
      </c>
      <c r="DT1" s="3"/>
    </row>
    <row r="2" s="2" customFormat="true" ht="15.6" hidden="false" customHeight="false" outlineLevel="0" collapsed="false">
      <c r="DS2" s="3" t="s">
        <v>14</v>
      </c>
      <c r="DT2" s="3"/>
    </row>
    <row r="3" s="2" customFormat="true" ht="15.6" hidden="false" customHeight="false" outlineLevel="0" collapsed="false">
      <c r="DS3" s="3" t="s">
        <v>15</v>
      </c>
      <c r="DT3" s="3"/>
    </row>
    <row r="6" s="13" customFormat="true" ht="15.6" hidden="false" customHeight="false" outlineLevel="0" collapsed="false">
      <c r="A6" s="12" t="s">
        <v>16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</row>
    <row r="10" customFormat="false" ht="15.6" hidden="false" customHeight="false" outlineLevel="0" collapsed="false">
      <c r="A10" s="14" t="s">
        <v>17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 t="s">
        <v>11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</row>
    <row r="11" customFormat="false" ht="15.6" hidden="false" customHeight="false" outlineLevel="0" collapsed="false"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</row>
    <row r="12" customFormat="false" ht="15.6" hidden="false" customHeight="false" outlineLevel="0" collapsed="false">
      <c r="A12" s="14" t="s">
        <v>18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6" t="s">
        <v>19</v>
      </c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</row>
    <row r="13" customFormat="false" ht="15.6" hidden="false" customHeight="false" outlineLevel="0" collapsed="false"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</row>
    <row r="14" customFormat="false" ht="15.6" hidden="false" customHeight="false" outlineLevel="0" collapsed="false">
      <c r="A14" s="14" t="s">
        <v>20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6" t="s">
        <v>21</v>
      </c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</row>
    <row r="15" customFormat="false" ht="15.6" hidden="false" customHeight="false" outlineLevel="0" collapsed="false"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</row>
    <row r="16" customFormat="false" ht="15.6" hidden="false" customHeight="false" outlineLevel="0" collapsed="false">
      <c r="A16" s="14" t="s">
        <v>22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6" t="s">
        <v>23</v>
      </c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</row>
    <row r="17" customFormat="false" ht="15.6" hidden="false" customHeight="false" outlineLevel="0" collapsed="false"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</row>
    <row r="18" customFormat="false" ht="15.6" hidden="false" customHeight="false" outlineLevel="0" collapsed="false">
      <c r="A18" s="14" t="s">
        <v>24</v>
      </c>
      <c r="F18" s="17" t="s">
        <v>25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</row>
    <row r="19" customFormat="false" ht="15.6" hidden="false" customHeight="false" outlineLevel="0" collapsed="false"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</row>
    <row r="20" customFormat="false" ht="15.6" hidden="false" customHeight="false" outlineLevel="0" collapsed="false">
      <c r="A20" s="14" t="s">
        <v>26</v>
      </c>
      <c r="F20" s="17" t="s">
        <v>27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</row>
    <row r="21" customFormat="false" ht="15.6" hidden="false" customHeight="false" outlineLevel="0" collapsed="false"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</row>
    <row r="22" customFormat="false" ht="15.6" hidden="false" customHeight="false" outlineLevel="0" collapsed="false">
      <c r="A22" s="14" t="s">
        <v>28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6" t="s">
        <v>29</v>
      </c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</row>
    <row r="23" customFormat="false" ht="15.6" hidden="false" customHeight="false" outlineLevel="0" collapsed="false"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</row>
    <row r="24" customFormat="false" ht="15.6" hidden="false" customHeight="false" outlineLevel="0" collapsed="false">
      <c r="A24" s="14" t="s">
        <v>30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9" t="s">
        <v>31</v>
      </c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</row>
    <row r="25" customFormat="false" ht="15.6" hidden="false" customHeight="false" outlineLevel="0" collapsed="false"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</row>
    <row r="26" customFormat="false" ht="15.6" hidden="false" customHeight="false" outlineLevel="0" collapsed="false">
      <c r="A26" s="14" t="s">
        <v>32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7" t="s">
        <v>33</v>
      </c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</row>
    <row r="27" customFormat="false" ht="15.6" hidden="false" customHeight="false" outlineLevel="0" collapsed="false"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</row>
    <row r="28" customFormat="false" ht="15.6" hidden="false" customHeight="false" outlineLevel="0" collapsed="false">
      <c r="A28" s="14" t="s">
        <v>34</v>
      </c>
      <c r="F28" s="17" t="s">
        <v>35</v>
      </c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</row>
  </sheetData>
  <mergeCells count="11">
    <mergeCell ref="A6:DS6"/>
    <mergeCell ref="U10:DS10"/>
    <mergeCell ref="Z12:DS12"/>
    <mergeCell ref="R14:DS14"/>
    <mergeCell ref="R16:DS16"/>
    <mergeCell ref="F18:AF18"/>
    <mergeCell ref="F20:AF20"/>
    <mergeCell ref="T22:DS22"/>
    <mergeCell ref="X24:BR24"/>
    <mergeCell ref="T26:BD26"/>
    <mergeCell ref="F28:AC28"/>
  </mergeCells>
  <hyperlinks>
    <hyperlink ref="X24" r:id="rId1" display="уamburg@yamburg.gazprom.ru"/>
  </hyperlinks>
  <printOptions headings="false" gridLines="false" gridLinesSet="true" horizontalCentered="false" verticalCentered="false"/>
  <pageMargins left="0.39375" right="0.39375" top="0.7875" bottom="0.39375" header="0.275694444444444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&amp;L&amp;"Tahoma,Обычный"&amp;6Подготовлено с использованием системы ГАРАНТ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3366FF"/>
    <pageSetUpPr fitToPage="false"/>
  </sheetPr>
  <dimension ref="A1:DS92"/>
  <sheetViews>
    <sheetView showFormulas="false" showGridLines="true" showRowColHeaders="true" showZeros="true" rightToLeft="false" tabSelected="false" showOutlineSymbols="true" defaultGridColor="true" view="normal" topLeftCell="A5" colorId="64" zoomScale="90" zoomScaleNormal="90" zoomScalePageLayoutView="100" workbookViewId="0">
      <selection pane="topLeft" activeCell="CX27" activeCellId="0" sqref="CX27"/>
    </sheetView>
  </sheetViews>
  <sheetFormatPr defaultColWidth="1.3359375" defaultRowHeight="15.6" zeroHeight="false" outlineLevelRow="0" outlineLevelCol="0"/>
  <cols>
    <col collapsed="false" customWidth="false" hidden="false" outlineLevel="0" max="257" min="1" style="1" width="1.33"/>
  </cols>
  <sheetData>
    <row r="1" s="2" customFormat="true" ht="15.6" hidden="false" customHeight="false" outlineLevel="0" collapsed="false">
      <c r="DS1" s="3" t="s">
        <v>36</v>
      </c>
    </row>
    <row r="2" s="2" customFormat="true" ht="15.6" hidden="false" customHeight="false" outlineLevel="0" collapsed="false">
      <c r="DS2" s="3" t="s">
        <v>14</v>
      </c>
    </row>
    <row r="3" s="2" customFormat="true" ht="15.6" hidden="false" customHeight="false" outlineLevel="0" collapsed="false">
      <c r="DS3" s="3" t="s">
        <v>15</v>
      </c>
    </row>
    <row r="5" s="13" customFormat="true" ht="15.6" hidden="false" customHeight="false" outlineLevel="0" collapsed="false">
      <c r="A5" s="12" t="s">
        <v>37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</row>
    <row r="6" customFormat="false" ht="18" hidden="false" customHeight="false" outlineLevel="0" collapsed="false">
      <c r="A6" s="12" t="s">
        <v>38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</row>
    <row r="8" customFormat="false" ht="15.6" hidden="false" customHeight="false" outlineLevel="0" collapsed="false">
      <c r="A8" s="20" t="s">
        <v>39</v>
      </c>
      <c r="B8" s="20"/>
      <c r="C8" s="20"/>
      <c r="D8" s="20"/>
      <c r="E8" s="20"/>
      <c r="F8" s="20"/>
      <c r="G8" s="20"/>
      <c r="H8" s="20"/>
      <c r="I8" s="20" t="s">
        <v>40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 t="s">
        <v>41</v>
      </c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 t="s">
        <v>42</v>
      </c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 t="s">
        <v>43</v>
      </c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 t="s">
        <v>44</v>
      </c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</row>
    <row r="9" customFormat="false" ht="15.6" hidden="false" customHeight="false" outlineLevel="0" collapsed="false">
      <c r="A9" s="21" t="s">
        <v>45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 t="s">
        <v>46</v>
      </c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 t="s">
        <v>47</v>
      </c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 t="s">
        <v>48</v>
      </c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 t="s">
        <v>49</v>
      </c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</row>
    <row r="10" customFormat="false" ht="15.75" hidden="false" customHeight="true" outlineLevel="0" collapsed="false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 t="s">
        <v>50</v>
      </c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 t="s">
        <v>51</v>
      </c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 t="s">
        <v>52</v>
      </c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</row>
    <row r="11" s="26" customFormat="true" ht="15.6" hidden="false" customHeight="false" outlineLevel="0" collapsed="false">
      <c r="A11" s="23" t="s">
        <v>53</v>
      </c>
      <c r="B11" s="23"/>
      <c r="C11" s="23"/>
      <c r="D11" s="23"/>
      <c r="E11" s="23"/>
      <c r="F11" s="23"/>
      <c r="G11" s="23"/>
      <c r="H11" s="23"/>
      <c r="I11" s="24" t="s">
        <v>54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</row>
    <row r="12" s="26" customFormat="true" ht="15.6" hidden="false" customHeight="false" outlineLevel="0" collapsed="false">
      <c r="A12" s="23"/>
      <c r="B12" s="23"/>
      <c r="C12" s="23"/>
      <c r="D12" s="23"/>
      <c r="E12" s="23"/>
      <c r="F12" s="23"/>
      <c r="G12" s="23"/>
      <c r="H12" s="23"/>
      <c r="I12" s="27" t="s">
        <v>55</v>
      </c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</row>
    <row r="13" s="26" customFormat="true" ht="15.6" hidden="false" customHeight="false" outlineLevel="0" collapsed="false">
      <c r="A13" s="28" t="s">
        <v>56</v>
      </c>
      <c r="B13" s="28"/>
      <c r="C13" s="28"/>
      <c r="D13" s="28"/>
      <c r="E13" s="28"/>
      <c r="F13" s="28"/>
      <c r="G13" s="28"/>
      <c r="H13" s="28"/>
      <c r="I13" s="27" t="s">
        <v>57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8" t="s">
        <v>58</v>
      </c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9" t="n">
        <v>561768.747</v>
      </c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 t="n">
        <f aca="false">'Листы6-11'!CB84*12.68</f>
        <v>570400.924</v>
      </c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 t="n">
        <f aca="false">'Листы6-11'!CX84*22.24</f>
        <v>998469.73728</v>
      </c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</row>
    <row r="14" s="26" customFormat="true" ht="15.6" hidden="false" customHeight="false" outlineLevel="0" collapsed="false">
      <c r="A14" s="28" t="s">
        <v>59</v>
      </c>
      <c r="B14" s="28"/>
      <c r="C14" s="28"/>
      <c r="D14" s="28"/>
      <c r="E14" s="28"/>
      <c r="F14" s="28"/>
      <c r="G14" s="28"/>
      <c r="H14" s="28"/>
      <c r="I14" s="27" t="s">
        <v>60</v>
      </c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8" t="s">
        <v>58</v>
      </c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9" t="n">
        <v>-135021.77937</v>
      </c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 t="n">
        <v>0</v>
      </c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 t="n">
        <v>14500</v>
      </c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</row>
    <row r="15" s="26" customFormat="true" ht="15.6" hidden="false" customHeight="false" outlineLevel="0" collapsed="false">
      <c r="A15" s="28" t="s">
        <v>61</v>
      </c>
      <c r="B15" s="28"/>
      <c r="C15" s="28"/>
      <c r="D15" s="28"/>
      <c r="E15" s="28"/>
      <c r="F15" s="28"/>
      <c r="G15" s="28"/>
      <c r="H15" s="28"/>
      <c r="I15" s="27" t="s">
        <v>62</v>
      </c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8" t="s">
        <v>58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</row>
    <row r="16" s="26" customFormat="true" ht="15.6" hidden="false" customHeight="false" outlineLevel="0" collapsed="false">
      <c r="A16" s="28"/>
      <c r="B16" s="28"/>
      <c r="C16" s="28"/>
      <c r="D16" s="28"/>
      <c r="E16" s="28"/>
      <c r="F16" s="28"/>
      <c r="G16" s="28"/>
      <c r="H16" s="28"/>
      <c r="I16" s="27" t="s">
        <v>63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</row>
    <row r="17" s="26" customFormat="true" ht="15.6" hidden="false" customHeight="false" outlineLevel="0" collapsed="false">
      <c r="A17" s="28" t="s">
        <v>64</v>
      </c>
      <c r="B17" s="28"/>
      <c r="C17" s="28"/>
      <c r="D17" s="28"/>
      <c r="E17" s="28"/>
      <c r="F17" s="28"/>
      <c r="G17" s="28"/>
      <c r="H17" s="28"/>
      <c r="I17" s="27" t="s">
        <v>65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8" t="s">
        <v>58</v>
      </c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</row>
    <row r="18" s="26" customFormat="true" ht="15.6" hidden="false" customHeight="false" outlineLevel="0" collapsed="false">
      <c r="A18" s="28" t="s">
        <v>66</v>
      </c>
      <c r="B18" s="28"/>
      <c r="C18" s="28"/>
      <c r="D18" s="28"/>
      <c r="E18" s="28"/>
      <c r="F18" s="28"/>
      <c r="G18" s="28"/>
      <c r="H18" s="28"/>
      <c r="I18" s="27" t="s">
        <v>67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</row>
    <row r="19" s="26" customFormat="true" ht="15.6" hidden="false" customHeight="false" outlineLevel="0" collapsed="false">
      <c r="A19" s="28"/>
      <c r="B19" s="28"/>
      <c r="C19" s="28"/>
      <c r="D19" s="28"/>
      <c r="E19" s="28"/>
      <c r="F19" s="28"/>
      <c r="G19" s="28"/>
      <c r="H19" s="28"/>
      <c r="I19" s="27" t="s">
        <v>68</v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</row>
    <row r="20" s="26" customFormat="true" ht="15.6" hidden="false" customHeight="false" outlineLevel="0" collapsed="false">
      <c r="A20" s="28" t="s">
        <v>69</v>
      </c>
      <c r="B20" s="28"/>
      <c r="C20" s="28"/>
      <c r="D20" s="28"/>
      <c r="E20" s="28"/>
      <c r="F20" s="28"/>
      <c r="G20" s="28"/>
      <c r="H20" s="28"/>
      <c r="I20" s="27" t="s">
        <v>70</v>
      </c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8" t="s">
        <v>71</v>
      </c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31" t="n">
        <f aca="false">BF14/'Листы12-14'!BF23:CA23*0.1</f>
        <v>-5.33900765107714</v>
      </c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29" t="n">
        <f aca="false">CB14/'Листы12-14'!CB49:CW49*100/1000</f>
        <v>0</v>
      </c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 t="n">
        <f aca="false">CX14/'Листы12-14'!CX49:DS49*100/1000</f>
        <v>0.411055209083105</v>
      </c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</row>
    <row r="21" s="26" customFormat="true" ht="15.6" hidden="false" customHeight="false" outlineLevel="0" collapsed="false">
      <c r="A21" s="28"/>
      <c r="B21" s="28"/>
      <c r="C21" s="28"/>
      <c r="D21" s="28"/>
      <c r="E21" s="28"/>
      <c r="F21" s="28"/>
      <c r="G21" s="28"/>
      <c r="H21" s="28"/>
      <c r="I21" s="27" t="s">
        <v>72</v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</row>
    <row r="22" s="26" customFormat="true" ht="15.6" hidden="false" customHeight="false" outlineLevel="0" collapsed="false">
      <c r="A22" s="28"/>
      <c r="B22" s="28"/>
      <c r="C22" s="28"/>
      <c r="D22" s="28"/>
      <c r="E22" s="28"/>
      <c r="F22" s="28"/>
      <c r="G22" s="28"/>
      <c r="H22" s="28"/>
      <c r="I22" s="27" t="s">
        <v>73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</row>
    <row r="23" s="26" customFormat="true" ht="15.6" hidden="false" customHeight="false" outlineLevel="0" collapsed="false">
      <c r="A23" s="28"/>
      <c r="B23" s="28"/>
      <c r="C23" s="28"/>
      <c r="D23" s="28"/>
      <c r="E23" s="28"/>
      <c r="F23" s="28"/>
      <c r="G23" s="28"/>
      <c r="H23" s="28"/>
      <c r="I23" s="27" t="s">
        <v>74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</row>
    <row r="24" s="26" customFormat="true" ht="15.6" hidden="false" customHeight="false" outlineLevel="0" collapsed="false">
      <c r="A24" s="28"/>
      <c r="B24" s="28"/>
      <c r="C24" s="28"/>
      <c r="D24" s="28"/>
      <c r="E24" s="28"/>
      <c r="F24" s="28"/>
      <c r="G24" s="28"/>
      <c r="H24" s="28"/>
      <c r="I24" s="27" t="s">
        <v>75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</row>
    <row r="25" s="26" customFormat="true" ht="15.6" hidden="false" customHeight="false" outlineLevel="0" collapsed="false">
      <c r="A25" s="28" t="s">
        <v>76</v>
      </c>
      <c r="B25" s="28"/>
      <c r="C25" s="28"/>
      <c r="D25" s="28"/>
      <c r="E25" s="28"/>
      <c r="F25" s="28"/>
      <c r="G25" s="28"/>
      <c r="H25" s="28"/>
      <c r="I25" s="27" t="s">
        <v>77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</row>
    <row r="26" s="26" customFormat="true" ht="15.6" hidden="false" customHeight="false" outlineLevel="0" collapsed="false">
      <c r="A26" s="28"/>
      <c r="B26" s="28"/>
      <c r="C26" s="28"/>
      <c r="D26" s="28"/>
      <c r="E26" s="28"/>
      <c r="F26" s="28"/>
      <c r="G26" s="28"/>
      <c r="H26" s="28"/>
      <c r="I26" s="27" t="s">
        <v>55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</row>
    <row r="27" s="26" customFormat="true" ht="15.6" hidden="false" customHeight="false" outlineLevel="0" collapsed="false">
      <c r="A27" s="28" t="s">
        <v>78</v>
      </c>
      <c r="B27" s="28"/>
      <c r="C27" s="28"/>
      <c r="D27" s="28"/>
      <c r="E27" s="28"/>
      <c r="F27" s="28"/>
      <c r="G27" s="28"/>
      <c r="H27" s="28"/>
      <c r="I27" s="27" t="s">
        <v>79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8" t="s">
        <v>80</v>
      </c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</row>
    <row r="28" s="26" customFormat="true" ht="15.75" hidden="false" customHeight="true" outlineLevel="0" collapsed="false">
      <c r="A28" s="28"/>
      <c r="B28" s="28"/>
      <c r="C28" s="28"/>
      <c r="D28" s="28"/>
      <c r="E28" s="28"/>
      <c r="F28" s="28"/>
      <c r="G28" s="28"/>
      <c r="H28" s="28"/>
      <c r="I28" s="32" t="s">
        <v>81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</row>
    <row r="29" s="26" customFormat="true" ht="15.6" hidden="false" customHeight="false" outlineLevel="0" collapsed="false">
      <c r="A29" s="28" t="s">
        <v>82</v>
      </c>
      <c r="B29" s="28"/>
      <c r="C29" s="28"/>
      <c r="D29" s="28"/>
      <c r="E29" s="28"/>
      <c r="F29" s="28"/>
      <c r="G29" s="28"/>
      <c r="H29" s="28"/>
      <c r="I29" s="27" t="s">
        <v>83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8" t="s">
        <v>84</v>
      </c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</row>
    <row r="30" s="26" customFormat="true" ht="15.75" hidden="false" customHeight="true" outlineLevel="0" collapsed="false">
      <c r="A30" s="28"/>
      <c r="B30" s="28"/>
      <c r="C30" s="28"/>
      <c r="D30" s="28"/>
      <c r="E30" s="28"/>
      <c r="F30" s="28"/>
      <c r="G30" s="28"/>
      <c r="H30" s="28"/>
      <c r="I30" s="32" t="s">
        <v>85</v>
      </c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</row>
    <row r="31" s="26" customFormat="true" ht="15.75" hidden="false" customHeight="true" outlineLevel="0" collapsed="false">
      <c r="A31" s="28" t="s">
        <v>86</v>
      </c>
      <c r="B31" s="28"/>
      <c r="C31" s="28"/>
      <c r="D31" s="28"/>
      <c r="E31" s="28"/>
      <c r="F31" s="28"/>
      <c r="G31" s="28"/>
      <c r="H31" s="28"/>
      <c r="I31" s="32" t="s">
        <v>87</v>
      </c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28" t="s">
        <v>80</v>
      </c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</row>
    <row r="32" s="26" customFormat="true" ht="15.6" hidden="false" customHeight="false" outlineLevel="0" collapsed="false">
      <c r="A32" s="28" t="s">
        <v>88</v>
      </c>
      <c r="B32" s="28"/>
      <c r="C32" s="28"/>
      <c r="D32" s="28"/>
      <c r="E32" s="28"/>
      <c r="F32" s="28"/>
      <c r="G32" s="28"/>
      <c r="H32" s="28"/>
      <c r="I32" s="27" t="s">
        <v>89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8" t="s">
        <v>90</v>
      </c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</row>
    <row r="33" s="26" customFormat="true" ht="15.75" hidden="false" customHeight="true" outlineLevel="0" collapsed="false">
      <c r="A33" s="28"/>
      <c r="B33" s="28"/>
      <c r="C33" s="28"/>
      <c r="D33" s="28"/>
      <c r="E33" s="28"/>
      <c r="F33" s="28"/>
      <c r="G33" s="28"/>
      <c r="H33" s="28"/>
      <c r="I33" s="32" t="s">
        <v>91</v>
      </c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</row>
    <row r="34" s="26" customFormat="true" ht="15.6" hidden="false" customHeight="false" outlineLevel="0" collapsed="false">
      <c r="A34" s="28" t="s">
        <v>92</v>
      </c>
      <c r="B34" s="28"/>
      <c r="C34" s="28"/>
      <c r="D34" s="28"/>
      <c r="E34" s="28"/>
      <c r="F34" s="28"/>
      <c r="G34" s="28"/>
      <c r="H34" s="28"/>
      <c r="I34" s="27" t="s">
        <v>93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8" t="s">
        <v>90</v>
      </c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</row>
    <row r="35" s="26" customFormat="true" ht="15.6" hidden="false" customHeight="false" outlineLevel="0" collapsed="false">
      <c r="A35" s="28"/>
      <c r="B35" s="28"/>
      <c r="C35" s="28"/>
      <c r="D35" s="28"/>
      <c r="E35" s="28"/>
      <c r="F35" s="28"/>
      <c r="G35" s="28"/>
      <c r="H35" s="28"/>
      <c r="I35" s="27" t="s">
        <v>94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</row>
    <row r="36" s="26" customFormat="true" ht="15.75" hidden="false" customHeight="true" outlineLevel="0" collapsed="false">
      <c r="A36" s="28"/>
      <c r="B36" s="28"/>
      <c r="C36" s="28"/>
      <c r="D36" s="28"/>
      <c r="E36" s="28"/>
      <c r="F36" s="28"/>
      <c r="G36" s="28"/>
      <c r="H36" s="28"/>
      <c r="I36" s="32" t="s">
        <v>95</v>
      </c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</row>
    <row r="37" s="26" customFormat="true" ht="15.6" hidden="false" customHeight="false" outlineLevel="0" collapsed="false">
      <c r="A37" s="28" t="s">
        <v>96</v>
      </c>
      <c r="B37" s="28"/>
      <c r="C37" s="28"/>
      <c r="D37" s="28"/>
      <c r="E37" s="28"/>
      <c r="F37" s="28"/>
      <c r="G37" s="28"/>
      <c r="H37" s="28"/>
      <c r="I37" s="27" t="s">
        <v>97</v>
      </c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8" t="s">
        <v>71</v>
      </c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</row>
    <row r="38" s="26" customFormat="true" ht="15.6" hidden="false" customHeight="false" outlineLevel="0" collapsed="false">
      <c r="A38" s="28"/>
      <c r="B38" s="28"/>
      <c r="C38" s="28"/>
      <c r="D38" s="28"/>
      <c r="E38" s="28"/>
      <c r="F38" s="28"/>
      <c r="G38" s="28"/>
      <c r="H38" s="28"/>
      <c r="I38" s="27" t="s">
        <v>98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</row>
    <row r="39" s="26" customFormat="true" ht="15.6" hidden="false" customHeight="false" outlineLevel="0" collapsed="false">
      <c r="A39" s="28"/>
      <c r="B39" s="28"/>
      <c r="C39" s="28"/>
      <c r="D39" s="28"/>
      <c r="E39" s="28"/>
      <c r="F39" s="28"/>
      <c r="G39" s="28"/>
      <c r="H39" s="28"/>
      <c r="I39" s="27" t="s">
        <v>99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</row>
    <row r="40" customFormat="false" ht="15.75" hidden="false" customHeight="true" outlineLevel="0" collapsed="false">
      <c r="A40" s="28"/>
      <c r="B40" s="28"/>
      <c r="C40" s="28"/>
      <c r="D40" s="28"/>
      <c r="E40" s="28"/>
      <c r="F40" s="28"/>
      <c r="G40" s="28"/>
      <c r="H40" s="28"/>
      <c r="I40" s="32" t="s">
        <v>100</v>
      </c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</row>
    <row r="41" s="26" customFormat="true" ht="15.6" hidden="false" customHeight="false" outlineLevel="0" collapsed="false">
      <c r="A41" s="28" t="s">
        <v>101</v>
      </c>
      <c r="B41" s="28"/>
      <c r="C41" s="28"/>
      <c r="D41" s="28"/>
      <c r="E41" s="28"/>
      <c r="F41" s="28"/>
      <c r="G41" s="28"/>
      <c r="H41" s="28"/>
      <c r="I41" s="27" t="s">
        <v>102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</row>
    <row r="42" s="26" customFormat="true" ht="15.6" hidden="false" customHeight="false" outlineLevel="0" collapsed="false">
      <c r="A42" s="28"/>
      <c r="B42" s="28"/>
      <c r="C42" s="28"/>
      <c r="D42" s="28"/>
      <c r="E42" s="28"/>
      <c r="F42" s="28"/>
      <c r="G42" s="28"/>
      <c r="H42" s="28"/>
      <c r="I42" s="27" t="s">
        <v>103</v>
      </c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</row>
    <row r="43" s="26" customFormat="true" ht="15.75" hidden="false" customHeight="true" outlineLevel="0" collapsed="false">
      <c r="A43" s="28"/>
      <c r="B43" s="28"/>
      <c r="C43" s="28"/>
      <c r="D43" s="28"/>
      <c r="E43" s="28"/>
      <c r="F43" s="28"/>
      <c r="G43" s="28"/>
      <c r="H43" s="28"/>
      <c r="I43" s="32" t="s">
        <v>104</v>
      </c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</row>
    <row r="44" s="26" customFormat="true" ht="15.6" hidden="false" customHeight="false" outlineLevel="0" collapsed="false">
      <c r="A44" s="28" t="s">
        <v>105</v>
      </c>
      <c r="B44" s="28"/>
      <c r="C44" s="28"/>
      <c r="D44" s="28"/>
      <c r="E44" s="28"/>
      <c r="F44" s="28"/>
      <c r="G44" s="28"/>
      <c r="H44" s="28"/>
      <c r="I44" s="27" t="s">
        <v>106</v>
      </c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8" t="s">
        <v>84</v>
      </c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</row>
    <row r="45" s="26" customFormat="true" ht="15.6" hidden="false" customHeight="false" outlineLevel="0" collapsed="false">
      <c r="A45" s="28"/>
      <c r="B45" s="28"/>
      <c r="C45" s="28"/>
      <c r="D45" s="28"/>
      <c r="E45" s="28"/>
      <c r="F45" s="28"/>
      <c r="G45" s="28"/>
      <c r="H45" s="28"/>
      <c r="I45" s="27" t="s">
        <v>107</v>
      </c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</row>
    <row r="46" s="26" customFormat="true" ht="15.6" hidden="false" customHeight="false" outlineLevel="0" collapsed="false">
      <c r="A46" s="28"/>
      <c r="B46" s="28"/>
      <c r="C46" s="28"/>
      <c r="D46" s="28"/>
      <c r="E46" s="28"/>
      <c r="F46" s="28"/>
      <c r="G46" s="28"/>
      <c r="H46" s="28"/>
      <c r="I46" s="27" t="s">
        <v>108</v>
      </c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</row>
    <row r="47" s="26" customFormat="true" ht="15.75" hidden="false" customHeight="true" outlineLevel="0" collapsed="false">
      <c r="A47" s="28"/>
      <c r="B47" s="28"/>
      <c r="C47" s="28"/>
      <c r="D47" s="28"/>
      <c r="E47" s="28"/>
      <c r="F47" s="28"/>
      <c r="G47" s="28"/>
      <c r="H47" s="28"/>
      <c r="I47" s="32" t="s">
        <v>109</v>
      </c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</row>
    <row r="48" s="26" customFormat="true" ht="15.6" hidden="false" customHeight="false" outlineLevel="0" collapsed="false">
      <c r="A48" s="28" t="s">
        <v>110</v>
      </c>
      <c r="B48" s="28"/>
      <c r="C48" s="28"/>
      <c r="D48" s="28"/>
      <c r="E48" s="28"/>
      <c r="F48" s="28"/>
      <c r="G48" s="28"/>
      <c r="H48" s="28"/>
      <c r="I48" s="27" t="s">
        <v>111</v>
      </c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</row>
    <row r="49" s="26" customFormat="true" ht="15.6" hidden="false" customHeight="false" outlineLevel="0" collapsed="false">
      <c r="A49" s="28"/>
      <c r="B49" s="28"/>
      <c r="C49" s="28"/>
      <c r="D49" s="28"/>
      <c r="E49" s="28"/>
      <c r="F49" s="28"/>
      <c r="G49" s="28"/>
      <c r="H49" s="28"/>
      <c r="I49" s="27" t="s">
        <v>112</v>
      </c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</row>
    <row r="50" s="26" customFormat="true" ht="15.6" hidden="false" customHeight="false" outlineLevel="0" collapsed="false">
      <c r="A50" s="28"/>
      <c r="B50" s="28"/>
      <c r="C50" s="28"/>
      <c r="D50" s="28"/>
      <c r="E50" s="28"/>
      <c r="F50" s="28"/>
      <c r="G50" s="28"/>
      <c r="H50" s="28"/>
      <c r="I50" s="27" t="s">
        <v>113</v>
      </c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</row>
    <row r="51" s="26" customFormat="true" ht="15.6" hidden="false" customHeight="false" outlineLevel="0" collapsed="false">
      <c r="A51" s="28" t="s">
        <v>114</v>
      </c>
      <c r="B51" s="28"/>
      <c r="C51" s="28"/>
      <c r="D51" s="28"/>
      <c r="E51" s="28"/>
      <c r="F51" s="28"/>
      <c r="G51" s="28"/>
      <c r="H51" s="28"/>
      <c r="I51" s="27" t="s">
        <v>115</v>
      </c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8" t="s">
        <v>58</v>
      </c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</row>
    <row r="52" s="26" customFormat="true" ht="15.75" hidden="false" customHeight="true" outlineLevel="0" collapsed="false">
      <c r="A52" s="28"/>
      <c r="B52" s="28"/>
      <c r="C52" s="28"/>
      <c r="D52" s="28"/>
      <c r="E52" s="28"/>
      <c r="F52" s="28"/>
      <c r="G52" s="28"/>
      <c r="H52" s="28"/>
      <c r="I52" s="32" t="s">
        <v>116</v>
      </c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</row>
    <row r="53" s="26" customFormat="true" ht="15.75" hidden="false" customHeight="true" outlineLevel="0" collapsed="false">
      <c r="A53" s="28"/>
      <c r="B53" s="28"/>
      <c r="C53" s="28"/>
      <c r="D53" s="28"/>
      <c r="E53" s="28"/>
      <c r="F53" s="28"/>
      <c r="G53" s="28"/>
      <c r="H53" s="28"/>
      <c r="I53" s="32" t="s">
        <v>117</v>
      </c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</row>
    <row r="54" s="26" customFormat="true" ht="15.6" hidden="false" customHeight="false" outlineLevel="0" collapsed="false">
      <c r="A54" s="28"/>
      <c r="B54" s="28"/>
      <c r="C54" s="28"/>
      <c r="D54" s="28"/>
      <c r="E54" s="28"/>
      <c r="F54" s="28"/>
      <c r="G54" s="28"/>
      <c r="H54" s="28"/>
      <c r="I54" s="27" t="s">
        <v>118</v>
      </c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</row>
    <row r="55" s="26" customFormat="true" ht="15.6" hidden="false" customHeight="false" outlineLevel="0" collapsed="false">
      <c r="A55" s="28"/>
      <c r="B55" s="28"/>
      <c r="C55" s="28"/>
      <c r="D55" s="28"/>
      <c r="E55" s="28"/>
      <c r="F55" s="28"/>
      <c r="G55" s="28"/>
      <c r="H55" s="28"/>
      <c r="I55" s="27" t="s">
        <v>119</v>
      </c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</row>
    <row r="56" s="26" customFormat="true" ht="15.6" hidden="false" customHeight="false" outlineLevel="0" collapsed="false">
      <c r="A56" s="28"/>
      <c r="B56" s="28"/>
      <c r="C56" s="28"/>
      <c r="D56" s="28"/>
      <c r="E56" s="28"/>
      <c r="F56" s="28"/>
      <c r="G56" s="28"/>
      <c r="H56" s="28"/>
      <c r="I56" s="27" t="s">
        <v>120</v>
      </c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</row>
    <row r="57" s="26" customFormat="true" ht="15.6" hidden="false" customHeight="false" outlineLevel="0" collapsed="false">
      <c r="A57" s="28"/>
      <c r="B57" s="28"/>
      <c r="C57" s="28"/>
      <c r="D57" s="28"/>
      <c r="E57" s="28"/>
      <c r="F57" s="28"/>
      <c r="G57" s="28"/>
      <c r="H57" s="28"/>
      <c r="I57" s="27" t="s">
        <v>121</v>
      </c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</row>
    <row r="58" s="26" customFormat="true" ht="15.6" hidden="false" customHeight="false" outlineLevel="0" collapsed="false">
      <c r="A58" s="28" t="s">
        <v>122</v>
      </c>
      <c r="B58" s="28"/>
      <c r="C58" s="28"/>
      <c r="D58" s="28"/>
      <c r="E58" s="28"/>
      <c r="F58" s="28"/>
      <c r="G58" s="28"/>
      <c r="H58" s="28"/>
      <c r="I58" s="27" t="s">
        <v>123</v>
      </c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8" t="s">
        <v>58</v>
      </c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A58" s="30"/>
      <c r="CB58" s="30"/>
      <c r="CC58" s="30"/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/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</row>
    <row r="59" s="26" customFormat="true" ht="15.75" hidden="false" customHeight="true" outlineLevel="0" collapsed="false">
      <c r="A59" s="28"/>
      <c r="B59" s="28"/>
      <c r="C59" s="28"/>
      <c r="D59" s="28"/>
      <c r="E59" s="28"/>
      <c r="F59" s="28"/>
      <c r="G59" s="28"/>
      <c r="H59" s="28"/>
      <c r="I59" s="32" t="s">
        <v>124</v>
      </c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</row>
    <row r="60" s="26" customFormat="true" ht="15.75" hidden="false" customHeight="true" outlineLevel="0" collapsed="false">
      <c r="A60" s="28"/>
      <c r="B60" s="28"/>
      <c r="C60" s="28"/>
      <c r="D60" s="28"/>
      <c r="E60" s="28"/>
      <c r="F60" s="28"/>
      <c r="G60" s="28"/>
      <c r="H60" s="28"/>
      <c r="I60" s="32" t="s">
        <v>125</v>
      </c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30"/>
      <c r="DC60" s="30"/>
      <c r="DD60" s="30"/>
      <c r="DE60" s="30"/>
      <c r="DF60" s="30"/>
      <c r="DG60" s="30"/>
      <c r="DH60" s="30"/>
      <c r="DI60" s="30"/>
      <c r="DJ60" s="30"/>
      <c r="DK60" s="30"/>
      <c r="DL60" s="30"/>
      <c r="DM60" s="30"/>
      <c r="DN60" s="30"/>
      <c r="DO60" s="30"/>
      <c r="DP60" s="30"/>
      <c r="DQ60" s="30"/>
      <c r="DR60" s="30"/>
      <c r="DS60" s="30"/>
    </row>
    <row r="61" s="26" customFormat="true" ht="15.6" hidden="false" customHeight="false" outlineLevel="0" collapsed="false">
      <c r="A61" s="28" t="s">
        <v>126</v>
      </c>
      <c r="B61" s="28"/>
      <c r="C61" s="28"/>
      <c r="D61" s="28"/>
      <c r="E61" s="28"/>
      <c r="F61" s="28"/>
      <c r="G61" s="28"/>
      <c r="H61" s="28"/>
      <c r="I61" s="27" t="s">
        <v>127</v>
      </c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8" t="s">
        <v>58</v>
      </c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A61" s="30"/>
      <c r="CB61" s="30"/>
      <c r="CC61" s="30"/>
      <c r="CD61" s="30"/>
      <c r="CE61" s="30"/>
      <c r="CF61" s="30"/>
      <c r="CG61" s="30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30"/>
      <c r="CZ61" s="30"/>
      <c r="DA61" s="30"/>
      <c r="DB61" s="30"/>
      <c r="DC61" s="30"/>
      <c r="DD61" s="30"/>
      <c r="DE61" s="30"/>
      <c r="DF61" s="30"/>
      <c r="DG61" s="30"/>
      <c r="DH61" s="30"/>
      <c r="DI61" s="30"/>
      <c r="DJ61" s="30"/>
      <c r="DK61" s="30"/>
      <c r="DL61" s="30"/>
      <c r="DM61" s="30"/>
      <c r="DN61" s="30"/>
      <c r="DO61" s="30"/>
      <c r="DP61" s="30"/>
      <c r="DQ61" s="30"/>
      <c r="DR61" s="30"/>
      <c r="DS61" s="30"/>
    </row>
    <row r="62" s="26" customFormat="true" ht="15.6" hidden="false" customHeight="false" outlineLevel="0" collapsed="false">
      <c r="A62" s="28"/>
      <c r="B62" s="28"/>
      <c r="C62" s="28"/>
      <c r="D62" s="28"/>
      <c r="E62" s="28"/>
      <c r="F62" s="28"/>
      <c r="G62" s="28"/>
      <c r="H62" s="28"/>
      <c r="I62" s="27" t="s">
        <v>128</v>
      </c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0"/>
      <c r="CA62" s="30"/>
      <c r="CB62" s="30"/>
      <c r="CC62" s="30"/>
      <c r="CD62" s="30"/>
      <c r="CE62" s="30"/>
      <c r="CF62" s="30"/>
      <c r="CG62" s="30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30"/>
      <c r="DA62" s="30"/>
      <c r="DB62" s="30"/>
      <c r="DC62" s="30"/>
      <c r="DD62" s="30"/>
      <c r="DE62" s="30"/>
      <c r="DF62" s="30"/>
      <c r="DG62" s="30"/>
      <c r="DH62" s="30"/>
      <c r="DI62" s="30"/>
      <c r="DJ62" s="30"/>
      <c r="DK62" s="30"/>
      <c r="DL62" s="30"/>
      <c r="DM62" s="30"/>
      <c r="DN62" s="30"/>
      <c r="DO62" s="30"/>
      <c r="DP62" s="30"/>
      <c r="DQ62" s="30"/>
      <c r="DR62" s="30"/>
      <c r="DS62" s="30"/>
    </row>
    <row r="63" s="26" customFormat="true" ht="15.6" hidden="false" customHeight="false" outlineLevel="0" collapsed="false">
      <c r="A63" s="28" t="s">
        <v>129</v>
      </c>
      <c r="B63" s="28"/>
      <c r="C63" s="28"/>
      <c r="D63" s="28"/>
      <c r="E63" s="28"/>
      <c r="F63" s="28"/>
      <c r="G63" s="28"/>
      <c r="H63" s="28"/>
      <c r="I63" s="27" t="s">
        <v>130</v>
      </c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8" t="s">
        <v>58</v>
      </c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</row>
    <row r="64" s="26" customFormat="true" ht="15.6" hidden="false" customHeight="false" outlineLevel="0" collapsed="false">
      <c r="A64" s="28"/>
      <c r="B64" s="28"/>
      <c r="C64" s="28"/>
      <c r="D64" s="28"/>
      <c r="E64" s="28"/>
      <c r="F64" s="28"/>
      <c r="G64" s="28"/>
      <c r="H64" s="28"/>
      <c r="I64" s="27" t="s">
        <v>131</v>
      </c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/>
      <c r="DC64" s="30"/>
      <c r="DD64" s="30"/>
      <c r="DE64" s="30"/>
      <c r="DF64" s="30"/>
      <c r="DG64" s="30"/>
      <c r="DH64" s="30"/>
      <c r="DI64" s="30"/>
      <c r="DJ64" s="30"/>
      <c r="DK64" s="30"/>
      <c r="DL64" s="30"/>
      <c r="DM64" s="30"/>
      <c r="DN64" s="30"/>
      <c r="DO64" s="30"/>
      <c r="DP64" s="30"/>
      <c r="DQ64" s="30"/>
      <c r="DR64" s="30"/>
      <c r="DS64" s="30"/>
    </row>
    <row r="65" s="26" customFormat="true" ht="15.6" hidden="false" customHeight="false" outlineLevel="0" collapsed="false">
      <c r="A65" s="28" t="s">
        <v>132</v>
      </c>
      <c r="B65" s="28"/>
      <c r="C65" s="28"/>
      <c r="D65" s="28"/>
      <c r="E65" s="28"/>
      <c r="F65" s="28"/>
      <c r="G65" s="28"/>
      <c r="H65" s="28"/>
      <c r="I65" s="27" t="s">
        <v>133</v>
      </c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</row>
    <row r="66" s="26" customFormat="true" ht="15.6" hidden="false" customHeight="false" outlineLevel="0" collapsed="false">
      <c r="A66" s="28"/>
      <c r="B66" s="28"/>
      <c r="C66" s="28"/>
      <c r="D66" s="28"/>
      <c r="E66" s="28"/>
      <c r="F66" s="28"/>
      <c r="G66" s="28"/>
      <c r="H66" s="28"/>
      <c r="I66" s="27" t="s">
        <v>134</v>
      </c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</row>
    <row r="67" s="26" customFormat="true" ht="15.6" hidden="false" customHeight="false" outlineLevel="0" collapsed="false">
      <c r="A67" s="28"/>
      <c r="B67" s="28"/>
      <c r="C67" s="28"/>
      <c r="D67" s="28"/>
      <c r="E67" s="28"/>
      <c r="F67" s="28"/>
      <c r="G67" s="28"/>
      <c r="H67" s="28"/>
      <c r="I67" s="27" t="s">
        <v>135</v>
      </c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</row>
    <row r="68" s="26" customFormat="true" ht="15.6" hidden="false" customHeight="false" outlineLevel="0" collapsed="false">
      <c r="A68" s="28"/>
      <c r="B68" s="28"/>
      <c r="C68" s="28"/>
      <c r="D68" s="28"/>
      <c r="E68" s="28"/>
      <c r="F68" s="28"/>
      <c r="G68" s="28"/>
      <c r="H68" s="28"/>
      <c r="I68" s="34" t="s">
        <v>136</v>
      </c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</row>
    <row r="69" s="26" customFormat="true" ht="15.75" hidden="false" customHeight="true" outlineLevel="0" collapsed="false">
      <c r="A69" s="28"/>
      <c r="B69" s="28"/>
      <c r="C69" s="28"/>
      <c r="D69" s="28"/>
      <c r="E69" s="28"/>
      <c r="F69" s="28"/>
      <c r="G69" s="28"/>
      <c r="H69" s="28"/>
      <c r="I69" s="32" t="s">
        <v>137</v>
      </c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28" t="s">
        <v>138</v>
      </c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0"/>
      <c r="DM69" s="30"/>
      <c r="DN69" s="30"/>
      <c r="DO69" s="30"/>
      <c r="DP69" s="30"/>
      <c r="DQ69" s="30"/>
      <c r="DR69" s="30"/>
      <c r="DS69" s="30"/>
    </row>
    <row r="70" s="26" customFormat="true" ht="15.6" hidden="false" customHeight="false" outlineLevel="0" collapsed="false">
      <c r="A70" s="28"/>
      <c r="B70" s="28"/>
      <c r="C70" s="28"/>
      <c r="D70" s="28"/>
      <c r="E70" s="28"/>
      <c r="F70" s="28"/>
      <c r="G70" s="28"/>
      <c r="H70" s="28"/>
      <c r="I70" s="27" t="s">
        <v>139</v>
      </c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8" t="s">
        <v>58</v>
      </c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0"/>
      <c r="DH70" s="30"/>
      <c r="DI70" s="30"/>
      <c r="DJ70" s="30"/>
      <c r="DK70" s="30"/>
      <c r="DL70" s="30"/>
      <c r="DM70" s="30"/>
      <c r="DN70" s="30"/>
      <c r="DO70" s="30"/>
      <c r="DP70" s="30"/>
      <c r="DQ70" s="30"/>
      <c r="DR70" s="30"/>
      <c r="DS70" s="30"/>
    </row>
    <row r="71" s="26" customFormat="true" ht="15.75" hidden="false" customHeight="true" outlineLevel="0" collapsed="false">
      <c r="A71" s="28"/>
      <c r="B71" s="28"/>
      <c r="C71" s="28"/>
      <c r="D71" s="28"/>
      <c r="E71" s="28"/>
      <c r="F71" s="28"/>
      <c r="G71" s="28"/>
      <c r="H71" s="28"/>
      <c r="I71" s="32" t="s">
        <v>140</v>
      </c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28" t="s">
        <v>141</v>
      </c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  <c r="CZ71" s="30"/>
      <c r="DA71" s="30"/>
      <c r="DB71" s="30"/>
      <c r="DC71" s="30"/>
      <c r="DD71" s="30"/>
      <c r="DE71" s="30"/>
      <c r="DF71" s="30"/>
      <c r="DG71" s="30"/>
      <c r="DH71" s="30"/>
      <c r="DI71" s="30"/>
      <c r="DJ71" s="30"/>
      <c r="DK71" s="30"/>
      <c r="DL71" s="30"/>
      <c r="DM71" s="30"/>
      <c r="DN71" s="30"/>
      <c r="DO71" s="30"/>
      <c r="DP71" s="30"/>
      <c r="DQ71" s="30"/>
      <c r="DR71" s="30"/>
      <c r="DS71" s="30"/>
    </row>
    <row r="72" s="26" customFormat="true" ht="15.6" hidden="false" customHeight="false" outlineLevel="0" collapsed="false">
      <c r="A72" s="28" t="s">
        <v>142</v>
      </c>
      <c r="B72" s="28"/>
      <c r="C72" s="28"/>
      <c r="D72" s="28"/>
      <c r="E72" s="28"/>
      <c r="F72" s="28"/>
      <c r="G72" s="28"/>
      <c r="H72" s="28"/>
      <c r="I72" s="27" t="s">
        <v>143</v>
      </c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  <c r="CK72" s="30"/>
      <c r="CL72" s="30"/>
      <c r="CM72" s="30"/>
      <c r="CN72" s="30"/>
      <c r="CO72" s="30"/>
      <c r="CP72" s="30"/>
      <c r="CQ72" s="30"/>
      <c r="CR72" s="30"/>
      <c r="CS72" s="30"/>
      <c r="CT72" s="30"/>
      <c r="CU72" s="30"/>
      <c r="CV72" s="30"/>
      <c r="CW72" s="30"/>
      <c r="CX72" s="30"/>
      <c r="CY72" s="30"/>
      <c r="CZ72" s="30"/>
      <c r="DA72" s="30"/>
      <c r="DB72" s="30"/>
      <c r="DC72" s="30"/>
      <c r="DD72" s="30"/>
      <c r="DE72" s="30"/>
      <c r="DF72" s="30"/>
      <c r="DG72" s="30"/>
      <c r="DH72" s="30"/>
      <c r="DI72" s="30"/>
      <c r="DJ72" s="30"/>
      <c r="DK72" s="30"/>
      <c r="DL72" s="30"/>
      <c r="DM72" s="30"/>
      <c r="DN72" s="30"/>
      <c r="DO72" s="30"/>
      <c r="DP72" s="30"/>
      <c r="DQ72" s="30"/>
      <c r="DR72" s="30"/>
      <c r="DS72" s="30"/>
    </row>
    <row r="73" s="26" customFormat="true" ht="15.6" hidden="false" customHeight="false" outlineLevel="0" collapsed="false">
      <c r="A73" s="28"/>
      <c r="B73" s="28"/>
      <c r="C73" s="28"/>
      <c r="D73" s="28"/>
      <c r="E73" s="28"/>
      <c r="F73" s="28"/>
      <c r="G73" s="28"/>
      <c r="H73" s="28"/>
      <c r="I73" s="27" t="s">
        <v>144</v>
      </c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30"/>
      <c r="DA73" s="30"/>
      <c r="DB73" s="30"/>
      <c r="DC73" s="30"/>
      <c r="DD73" s="30"/>
      <c r="DE73" s="30"/>
      <c r="DF73" s="30"/>
      <c r="DG73" s="30"/>
      <c r="DH73" s="30"/>
      <c r="DI73" s="30"/>
      <c r="DJ73" s="30"/>
      <c r="DK73" s="30"/>
      <c r="DL73" s="30"/>
      <c r="DM73" s="30"/>
      <c r="DN73" s="30"/>
      <c r="DO73" s="30"/>
      <c r="DP73" s="30"/>
      <c r="DQ73" s="30"/>
      <c r="DR73" s="30"/>
      <c r="DS73" s="30"/>
    </row>
    <row r="74" s="26" customFormat="true" ht="15.6" hidden="false" customHeight="false" outlineLevel="0" collapsed="false">
      <c r="A74" s="28"/>
      <c r="B74" s="28"/>
      <c r="C74" s="28"/>
      <c r="D74" s="28"/>
      <c r="E74" s="28"/>
      <c r="F74" s="28"/>
      <c r="G74" s="28"/>
      <c r="H74" s="28"/>
      <c r="I74" s="27" t="s">
        <v>145</v>
      </c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0"/>
      <c r="CY74" s="30"/>
      <c r="CZ74" s="30"/>
      <c r="DA74" s="30"/>
      <c r="DB74" s="30"/>
      <c r="DC74" s="30"/>
      <c r="DD74" s="30"/>
      <c r="DE74" s="30"/>
      <c r="DF74" s="30"/>
      <c r="DG74" s="30"/>
      <c r="DH74" s="30"/>
      <c r="DI74" s="30"/>
      <c r="DJ74" s="30"/>
      <c r="DK74" s="30"/>
      <c r="DL74" s="30"/>
      <c r="DM74" s="30"/>
      <c r="DN74" s="30"/>
      <c r="DO74" s="30"/>
      <c r="DP74" s="30"/>
      <c r="DQ74" s="30"/>
      <c r="DR74" s="30"/>
      <c r="DS74" s="30"/>
    </row>
    <row r="75" s="26" customFormat="true" ht="15.6" hidden="false" customHeight="false" outlineLevel="0" collapsed="false">
      <c r="A75" s="28" t="s">
        <v>146</v>
      </c>
      <c r="B75" s="28"/>
      <c r="C75" s="28"/>
      <c r="D75" s="28"/>
      <c r="E75" s="28"/>
      <c r="F75" s="28"/>
      <c r="G75" s="28"/>
      <c r="H75" s="28"/>
      <c r="I75" s="27" t="s">
        <v>147</v>
      </c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8" t="s">
        <v>148</v>
      </c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35" t="n">
        <f aca="false">37+127</f>
        <v>164</v>
      </c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 t="n">
        <f aca="false">126+37</f>
        <v>163</v>
      </c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  <c r="CR75" s="35"/>
      <c r="CS75" s="35"/>
      <c r="CT75" s="35"/>
      <c r="CU75" s="35"/>
      <c r="CV75" s="35"/>
      <c r="CW75" s="35"/>
      <c r="CX75" s="35" t="n">
        <v>164</v>
      </c>
      <c r="CY75" s="35"/>
      <c r="CZ75" s="35"/>
      <c r="DA75" s="35"/>
      <c r="DB75" s="35"/>
      <c r="DC75" s="35"/>
      <c r="DD75" s="35"/>
      <c r="DE75" s="35"/>
      <c r="DF75" s="35"/>
      <c r="DG75" s="35"/>
      <c r="DH75" s="35"/>
      <c r="DI75" s="35"/>
      <c r="DJ75" s="35"/>
      <c r="DK75" s="35"/>
      <c r="DL75" s="35"/>
      <c r="DM75" s="35"/>
      <c r="DN75" s="35"/>
      <c r="DO75" s="35"/>
      <c r="DP75" s="35"/>
      <c r="DQ75" s="35"/>
      <c r="DR75" s="35"/>
      <c r="DS75" s="35"/>
    </row>
    <row r="76" s="26" customFormat="true" ht="15.6" hidden="false" customHeight="false" outlineLevel="0" collapsed="false">
      <c r="A76" s="28"/>
      <c r="B76" s="28"/>
      <c r="C76" s="28"/>
      <c r="D76" s="28"/>
      <c r="E76" s="28"/>
      <c r="F76" s="28"/>
      <c r="G76" s="28"/>
      <c r="H76" s="28"/>
      <c r="I76" s="27" t="s">
        <v>149</v>
      </c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35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  <c r="CS76" s="35"/>
      <c r="CT76" s="35"/>
      <c r="CU76" s="35"/>
      <c r="CV76" s="35"/>
      <c r="CW76" s="35"/>
      <c r="CX76" s="35"/>
      <c r="CY76" s="35"/>
      <c r="CZ76" s="35"/>
      <c r="DA76" s="35"/>
      <c r="DB76" s="35"/>
      <c r="DC76" s="35"/>
      <c r="DD76" s="35"/>
      <c r="DE76" s="35"/>
      <c r="DF76" s="35"/>
      <c r="DG76" s="35"/>
      <c r="DH76" s="35"/>
      <c r="DI76" s="35"/>
      <c r="DJ76" s="35"/>
      <c r="DK76" s="35"/>
      <c r="DL76" s="35"/>
      <c r="DM76" s="35"/>
      <c r="DN76" s="35"/>
      <c r="DO76" s="35"/>
      <c r="DP76" s="35"/>
      <c r="DQ76" s="35"/>
      <c r="DR76" s="35"/>
      <c r="DS76" s="35"/>
    </row>
    <row r="77" s="26" customFormat="true" ht="15.6" hidden="false" customHeight="false" outlineLevel="0" collapsed="false">
      <c r="A77" s="28" t="s">
        <v>150</v>
      </c>
      <c r="B77" s="28"/>
      <c r="C77" s="28"/>
      <c r="D77" s="28"/>
      <c r="E77" s="28"/>
      <c r="F77" s="28"/>
      <c r="G77" s="28"/>
      <c r="H77" s="28"/>
      <c r="I77" s="27" t="s">
        <v>151</v>
      </c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8" t="s">
        <v>58</v>
      </c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36" t="n">
        <v>231.5394</v>
      </c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 t="n">
        <v>137.5351</v>
      </c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 t="n">
        <v>255.502412143948</v>
      </c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  <c r="DQ77" s="36"/>
      <c r="DR77" s="36"/>
      <c r="DS77" s="36"/>
    </row>
    <row r="78" s="26" customFormat="true" ht="15.6" hidden="false" customHeight="false" outlineLevel="0" collapsed="false">
      <c r="A78" s="28"/>
      <c r="B78" s="28"/>
      <c r="C78" s="28"/>
      <c r="D78" s="28"/>
      <c r="E78" s="28"/>
      <c r="F78" s="28"/>
      <c r="G78" s="28"/>
      <c r="H78" s="28"/>
      <c r="I78" s="27" t="s">
        <v>152</v>
      </c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8" t="s">
        <v>153</v>
      </c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</row>
    <row r="79" s="26" customFormat="true" ht="15.6" hidden="false" customHeight="false" outlineLevel="0" collapsed="false">
      <c r="A79" s="28" t="s">
        <v>154</v>
      </c>
      <c r="B79" s="28"/>
      <c r="C79" s="28"/>
      <c r="D79" s="28"/>
      <c r="E79" s="28"/>
      <c r="F79" s="28"/>
      <c r="G79" s="28"/>
      <c r="H79" s="28"/>
      <c r="I79" s="27" t="s">
        <v>155</v>
      </c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</row>
    <row r="80" s="26" customFormat="true" ht="15.6" hidden="false" customHeight="false" outlineLevel="0" collapsed="false">
      <c r="A80" s="28"/>
      <c r="B80" s="28"/>
      <c r="C80" s="28"/>
      <c r="D80" s="28"/>
      <c r="E80" s="28"/>
      <c r="F80" s="28"/>
      <c r="G80" s="28"/>
      <c r="H80" s="28"/>
      <c r="I80" s="27" t="s">
        <v>156</v>
      </c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</row>
    <row r="81" s="26" customFormat="true" ht="15.6" hidden="false" customHeight="false" outlineLevel="0" collapsed="false">
      <c r="A81" s="28"/>
      <c r="B81" s="28"/>
      <c r="C81" s="28"/>
      <c r="D81" s="28"/>
      <c r="E81" s="28"/>
      <c r="F81" s="28"/>
      <c r="G81" s="28"/>
      <c r="H81" s="28"/>
      <c r="I81" s="27" t="s">
        <v>157</v>
      </c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</row>
    <row r="82" s="26" customFormat="true" ht="15.6" hidden="false" customHeight="false" outlineLevel="0" collapsed="false">
      <c r="A82" s="28"/>
      <c r="B82" s="28"/>
      <c r="C82" s="28"/>
      <c r="D82" s="28"/>
      <c r="E82" s="28"/>
      <c r="F82" s="28"/>
      <c r="G82" s="28"/>
      <c r="H82" s="28"/>
      <c r="I82" s="34" t="s">
        <v>136</v>
      </c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30"/>
      <c r="DA82" s="30"/>
      <c r="DB82" s="30"/>
      <c r="DC82" s="30"/>
      <c r="DD82" s="30"/>
      <c r="DE82" s="30"/>
      <c r="DF82" s="30"/>
      <c r="DG82" s="30"/>
      <c r="DH82" s="30"/>
      <c r="DI82" s="30"/>
      <c r="DJ82" s="30"/>
      <c r="DK82" s="30"/>
      <c r="DL82" s="30"/>
      <c r="DM82" s="30"/>
      <c r="DN82" s="30"/>
      <c r="DO82" s="30"/>
      <c r="DP82" s="30"/>
      <c r="DQ82" s="30"/>
      <c r="DR82" s="30"/>
      <c r="DS82" s="30"/>
    </row>
    <row r="83" s="26" customFormat="true" ht="15.6" hidden="false" customHeight="false" outlineLevel="0" collapsed="false">
      <c r="A83" s="28"/>
      <c r="B83" s="28"/>
      <c r="C83" s="28"/>
      <c r="D83" s="28"/>
      <c r="E83" s="28"/>
      <c r="F83" s="28"/>
      <c r="G83" s="28"/>
      <c r="H83" s="28"/>
      <c r="I83" s="27" t="s">
        <v>158</v>
      </c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8" t="s">
        <v>58</v>
      </c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  <c r="BS83" s="30"/>
      <c r="BT83" s="30"/>
      <c r="BU83" s="30"/>
      <c r="BV83" s="30"/>
      <c r="BW83" s="30"/>
      <c r="BX83" s="30"/>
      <c r="BY83" s="30"/>
      <c r="BZ83" s="30"/>
      <c r="CA83" s="30"/>
      <c r="CB83" s="30"/>
      <c r="CC83" s="30"/>
      <c r="CD83" s="30"/>
      <c r="CE83" s="30"/>
      <c r="CF83" s="30"/>
      <c r="CG83" s="30"/>
      <c r="CH83" s="30"/>
      <c r="CI83" s="30"/>
      <c r="CJ83" s="30"/>
      <c r="CK83" s="30"/>
      <c r="CL83" s="30"/>
      <c r="CM83" s="30"/>
      <c r="CN83" s="30"/>
      <c r="CO83" s="30"/>
      <c r="CP83" s="30"/>
      <c r="CQ83" s="30"/>
      <c r="CR83" s="30"/>
      <c r="CS83" s="30"/>
      <c r="CT83" s="30"/>
      <c r="CU83" s="30"/>
      <c r="CV83" s="30"/>
      <c r="CW83" s="30"/>
      <c r="CX83" s="30"/>
      <c r="CY83" s="30"/>
      <c r="CZ83" s="30"/>
      <c r="DA83" s="30"/>
      <c r="DB83" s="30"/>
      <c r="DC83" s="30"/>
      <c r="DD83" s="30"/>
      <c r="DE83" s="30"/>
      <c r="DF83" s="30"/>
      <c r="DG83" s="30"/>
      <c r="DH83" s="30"/>
      <c r="DI83" s="30"/>
      <c r="DJ83" s="30"/>
      <c r="DK83" s="30"/>
      <c r="DL83" s="30"/>
      <c r="DM83" s="30"/>
      <c r="DN83" s="30"/>
      <c r="DO83" s="30"/>
      <c r="DP83" s="30"/>
      <c r="DQ83" s="30"/>
      <c r="DR83" s="30"/>
      <c r="DS83" s="30"/>
    </row>
    <row r="84" s="26" customFormat="true" ht="15.6" hidden="false" customHeight="false" outlineLevel="0" collapsed="false">
      <c r="A84" s="28"/>
      <c r="B84" s="28"/>
      <c r="C84" s="28"/>
      <c r="D84" s="28"/>
      <c r="E84" s="28"/>
      <c r="F84" s="28"/>
      <c r="G84" s="28"/>
      <c r="H84" s="28"/>
      <c r="I84" s="27" t="s">
        <v>159</v>
      </c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3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30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30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30"/>
      <c r="DR84" s="30"/>
      <c r="DS84" s="30"/>
    </row>
    <row r="85" s="26" customFormat="true" ht="15.6" hidden="false" customHeight="false" outlineLevel="0" collapsed="false">
      <c r="A85" s="28"/>
      <c r="B85" s="28"/>
      <c r="C85" s="28"/>
      <c r="D85" s="28"/>
      <c r="E85" s="28"/>
      <c r="F85" s="28"/>
      <c r="G85" s="28"/>
      <c r="H85" s="28"/>
      <c r="I85" s="27" t="s">
        <v>160</v>
      </c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8" t="s">
        <v>58</v>
      </c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  <c r="DP85" s="30"/>
      <c r="DQ85" s="30"/>
      <c r="DR85" s="30"/>
      <c r="DS85" s="30"/>
    </row>
    <row r="86" s="26" customFormat="true" ht="15.6" hidden="false" customHeight="false" outlineLevel="0" collapsed="false">
      <c r="A86" s="28"/>
      <c r="B86" s="28"/>
      <c r="C86" s="28"/>
      <c r="D86" s="28"/>
      <c r="E86" s="28"/>
      <c r="F86" s="28"/>
      <c r="G86" s="28"/>
      <c r="H86" s="28"/>
      <c r="I86" s="27" t="s">
        <v>161</v>
      </c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30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30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30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30"/>
      <c r="DR86" s="30"/>
      <c r="DS86" s="30"/>
    </row>
    <row r="87" s="26" customFormat="true" ht="15.6" hidden="false" customHeight="false" outlineLevel="0" collapsed="false">
      <c r="A87" s="28"/>
      <c r="B87" s="28"/>
      <c r="C87" s="28"/>
      <c r="D87" s="28"/>
      <c r="E87" s="28"/>
      <c r="F87" s="28"/>
      <c r="G87" s="28"/>
      <c r="H87" s="28"/>
      <c r="I87" s="27" t="s">
        <v>162</v>
      </c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  <c r="DD87" s="30"/>
      <c r="DE87" s="30"/>
      <c r="DF87" s="30"/>
      <c r="DG87" s="30"/>
      <c r="DH87" s="30"/>
      <c r="DI87" s="30"/>
      <c r="DJ87" s="30"/>
      <c r="DK87" s="30"/>
      <c r="DL87" s="30"/>
      <c r="DM87" s="30"/>
      <c r="DN87" s="30"/>
      <c r="DO87" s="30"/>
      <c r="DP87" s="30"/>
      <c r="DQ87" s="30"/>
      <c r="DR87" s="30"/>
      <c r="DS87" s="30"/>
    </row>
    <row r="88" customFormat="false" ht="25.2" hidden="false" customHeight="true" outlineLevel="0" collapsed="false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</row>
    <row r="89" s="39" customFormat="true" ht="12" hidden="false" customHeight="true" outlineLevel="0" collapsed="false">
      <c r="A89" s="38" t="s">
        <v>163</v>
      </c>
    </row>
    <row r="90" s="39" customFormat="true" ht="12" hidden="false" customHeight="true" outlineLevel="0" collapsed="false">
      <c r="A90" s="38" t="s">
        <v>164</v>
      </c>
    </row>
    <row r="91" s="39" customFormat="true" ht="12" hidden="false" customHeight="true" outlineLevel="0" collapsed="false">
      <c r="A91" s="38" t="s">
        <v>165</v>
      </c>
    </row>
    <row r="92" s="39" customFormat="true" ht="12" hidden="false" customHeight="true" outlineLevel="0" collapsed="false">
      <c r="A92" s="38" t="s">
        <v>166</v>
      </c>
    </row>
  </sheetData>
  <mergeCells count="279">
    <mergeCell ref="A5:CW5"/>
    <mergeCell ref="A6:CW6"/>
    <mergeCell ref="A8:H8"/>
    <mergeCell ref="I8:AO8"/>
    <mergeCell ref="AP8:BE8"/>
    <mergeCell ref="BF8:CA8"/>
    <mergeCell ref="CB8:CW8"/>
    <mergeCell ref="CX8:DS8"/>
    <mergeCell ref="A9:H9"/>
    <mergeCell ref="I9:AO9"/>
    <mergeCell ref="AP9:BE9"/>
    <mergeCell ref="BF9:CA9"/>
    <mergeCell ref="CB9:CW9"/>
    <mergeCell ref="CX9:DS9"/>
    <mergeCell ref="A10:H10"/>
    <mergeCell ref="I10:AO10"/>
    <mergeCell ref="AP10:BE10"/>
    <mergeCell ref="BF10:CA10"/>
    <mergeCell ref="CB10:CW10"/>
    <mergeCell ref="CX10:DS10"/>
    <mergeCell ref="A11:H12"/>
    <mergeCell ref="I11:AO11"/>
    <mergeCell ref="AP11:BE12"/>
    <mergeCell ref="BF11:CA12"/>
    <mergeCell ref="CB11:CW12"/>
    <mergeCell ref="CX11:DS12"/>
    <mergeCell ref="I12:AO12"/>
    <mergeCell ref="A13:H13"/>
    <mergeCell ref="I13:AO13"/>
    <mergeCell ref="AP13:BE13"/>
    <mergeCell ref="BF13:CA13"/>
    <mergeCell ref="CB13:CW13"/>
    <mergeCell ref="CX13:DS13"/>
    <mergeCell ref="A14:H14"/>
    <mergeCell ref="I14:AO14"/>
    <mergeCell ref="AP14:BE14"/>
    <mergeCell ref="BF14:CA14"/>
    <mergeCell ref="CB14:CW14"/>
    <mergeCell ref="CX14:DS14"/>
    <mergeCell ref="A15:H16"/>
    <mergeCell ref="I15:AO15"/>
    <mergeCell ref="AP15:BE16"/>
    <mergeCell ref="BF15:CA16"/>
    <mergeCell ref="CB15:CW16"/>
    <mergeCell ref="CX15:DS16"/>
    <mergeCell ref="I16:AO16"/>
    <mergeCell ref="A17:H17"/>
    <mergeCell ref="I17:AO17"/>
    <mergeCell ref="AP17:BE17"/>
    <mergeCell ref="BF17:CA17"/>
    <mergeCell ref="CB17:CW17"/>
    <mergeCell ref="CX17:DS17"/>
    <mergeCell ref="A18:H19"/>
    <mergeCell ref="I18:AO18"/>
    <mergeCell ref="AP18:BE19"/>
    <mergeCell ref="BF18:CA19"/>
    <mergeCell ref="CB18:CW19"/>
    <mergeCell ref="CX18:DS19"/>
    <mergeCell ref="I19:AO19"/>
    <mergeCell ref="A20:H24"/>
    <mergeCell ref="I20:AO20"/>
    <mergeCell ref="AP20:BE24"/>
    <mergeCell ref="BF20:CA24"/>
    <mergeCell ref="CB20:CW24"/>
    <mergeCell ref="CX20:DS24"/>
    <mergeCell ref="I21:AO21"/>
    <mergeCell ref="I22:AO22"/>
    <mergeCell ref="I23:AO23"/>
    <mergeCell ref="I24:AO24"/>
    <mergeCell ref="A25:H26"/>
    <mergeCell ref="I25:AO25"/>
    <mergeCell ref="AP25:BE26"/>
    <mergeCell ref="BF25:CA26"/>
    <mergeCell ref="CB25:CW26"/>
    <mergeCell ref="CX25:DS26"/>
    <mergeCell ref="I26:AO26"/>
    <mergeCell ref="A27:H28"/>
    <mergeCell ref="I27:AO27"/>
    <mergeCell ref="AP27:BE28"/>
    <mergeCell ref="BF27:CA28"/>
    <mergeCell ref="CB27:CW28"/>
    <mergeCell ref="CX27:DS28"/>
    <mergeCell ref="I28:AO28"/>
    <mergeCell ref="A29:H30"/>
    <mergeCell ref="I29:AO29"/>
    <mergeCell ref="AP29:BE30"/>
    <mergeCell ref="BF29:CA30"/>
    <mergeCell ref="CB29:CW30"/>
    <mergeCell ref="CX29:DS30"/>
    <mergeCell ref="I30:AO30"/>
    <mergeCell ref="A31:H31"/>
    <mergeCell ref="I31:AO31"/>
    <mergeCell ref="AP31:BE31"/>
    <mergeCell ref="BF31:CA31"/>
    <mergeCell ref="CB31:CW31"/>
    <mergeCell ref="CX31:DS31"/>
    <mergeCell ref="A32:H33"/>
    <mergeCell ref="I32:AO32"/>
    <mergeCell ref="AP32:BE33"/>
    <mergeCell ref="BF32:CA33"/>
    <mergeCell ref="CB32:CW33"/>
    <mergeCell ref="CX32:DS33"/>
    <mergeCell ref="I33:AO33"/>
    <mergeCell ref="A34:H36"/>
    <mergeCell ref="I34:AO34"/>
    <mergeCell ref="AP34:BE36"/>
    <mergeCell ref="BF34:CA36"/>
    <mergeCell ref="CB34:CW36"/>
    <mergeCell ref="CX34:DS36"/>
    <mergeCell ref="I35:AO35"/>
    <mergeCell ref="I36:AO36"/>
    <mergeCell ref="A37:H40"/>
    <mergeCell ref="I37:AO37"/>
    <mergeCell ref="AP37:BE40"/>
    <mergeCell ref="BF37:CA40"/>
    <mergeCell ref="CB37:CW40"/>
    <mergeCell ref="CX37:DS40"/>
    <mergeCell ref="I38:AO38"/>
    <mergeCell ref="I39:AO39"/>
    <mergeCell ref="I40:AO40"/>
    <mergeCell ref="A41:H43"/>
    <mergeCell ref="I41:AO41"/>
    <mergeCell ref="AP41:BE43"/>
    <mergeCell ref="BF41:CA43"/>
    <mergeCell ref="CB41:CW43"/>
    <mergeCell ref="CX41:DS43"/>
    <mergeCell ref="I42:AO42"/>
    <mergeCell ref="I43:AO43"/>
    <mergeCell ref="A44:H47"/>
    <mergeCell ref="I44:AO44"/>
    <mergeCell ref="AP44:BE47"/>
    <mergeCell ref="BF44:CA47"/>
    <mergeCell ref="CB44:CW47"/>
    <mergeCell ref="CX44:DS47"/>
    <mergeCell ref="I45:AO45"/>
    <mergeCell ref="I46:AO46"/>
    <mergeCell ref="I47:AO47"/>
    <mergeCell ref="A48:H50"/>
    <mergeCell ref="I48:AO48"/>
    <mergeCell ref="AP48:BE50"/>
    <mergeCell ref="BF48:CA50"/>
    <mergeCell ref="CB48:CW50"/>
    <mergeCell ref="CX48:DS50"/>
    <mergeCell ref="I49:AO49"/>
    <mergeCell ref="I50:AO50"/>
    <mergeCell ref="A51:H53"/>
    <mergeCell ref="I51:AO51"/>
    <mergeCell ref="AP51:BE53"/>
    <mergeCell ref="BF51:CA53"/>
    <mergeCell ref="CB51:CW53"/>
    <mergeCell ref="CX51:DS53"/>
    <mergeCell ref="I52:AO52"/>
    <mergeCell ref="I53:AO53"/>
    <mergeCell ref="A54:H54"/>
    <mergeCell ref="I54:AO54"/>
    <mergeCell ref="AP54:BE54"/>
    <mergeCell ref="BF54:CA54"/>
    <mergeCell ref="CB54:CW54"/>
    <mergeCell ref="CX54:DS54"/>
    <mergeCell ref="A55:H55"/>
    <mergeCell ref="I55:AO55"/>
    <mergeCell ref="AP55:BE55"/>
    <mergeCell ref="BF55:CA55"/>
    <mergeCell ref="CB55:CW55"/>
    <mergeCell ref="CX55:DS55"/>
    <mergeCell ref="A56:H56"/>
    <mergeCell ref="I56:AO56"/>
    <mergeCell ref="AP56:BE56"/>
    <mergeCell ref="BF56:CA56"/>
    <mergeCell ref="CB56:CW56"/>
    <mergeCell ref="CX56:DS56"/>
    <mergeCell ref="A57:H57"/>
    <mergeCell ref="I57:AO57"/>
    <mergeCell ref="AP57:BE57"/>
    <mergeCell ref="BF57:CA57"/>
    <mergeCell ref="CB57:CW57"/>
    <mergeCell ref="CX57:DS57"/>
    <mergeCell ref="A58:H60"/>
    <mergeCell ref="I58:AO58"/>
    <mergeCell ref="AP58:BE60"/>
    <mergeCell ref="BF58:CA60"/>
    <mergeCell ref="CB58:CW60"/>
    <mergeCell ref="CX58:DS60"/>
    <mergeCell ref="I59:AO59"/>
    <mergeCell ref="I60:AO60"/>
    <mergeCell ref="A61:H62"/>
    <mergeCell ref="I61:AO61"/>
    <mergeCell ref="AP61:BE62"/>
    <mergeCell ref="BF61:CA62"/>
    <mergeCell ref="CB61:CW62"/>
    <mergeCell ref="CX61:DS62"/>
    <mergeCell ref="I62:AO62"/>
    <mergeCell ref="A63:H64"/>
    <mergeCell ref="I63:AO63"/>
    <mergeCell ref="AP63:BE64"/>
    <mergeCell ref="BF63:CA64"/>
    <mergeCell ref="CB63:CW64"/>
    <mergeCell ref="CX63:DS64"/>
    <mergeCell ref="I64:AO64"/>
    <mergeCell ref="A65:H67"/>
    <mergeCell ref="I65:AO65"/>
    <mergeCell ref="AP65:BE67"/>
    <mergeCell ref="BF65:CA67"/>
    <mergeCell ref="CB65:CW67"/>
    <mergeCell ref="CX65:DS67"/>
    <mergeCell ref="I66:AO66"/>
    <mergeCell ref="I67:AO67"/>
    <mergeCell ref="A68:H68"/>
    <mergeCell ref="I68:AO68"/>
    <mergeCell ref="AP68:BE68"/>
    <mergeCell ref="BF68:CA68"/>
    <mergeCell ref="CB68:CW68"/>
    <mergeCell ref="CX68:DS68"/>
    <mergeCell ref="A69:H69"/>
    <mergeCell ref="I69:AO69"/>
    <mergeCell ref="AP69:BE69"/>
    <mergeCell ref="BF69:CA69"/>
    <mergeCell ref="CB69:CW69"/>
    <mergeCell ref="CX69:DS69"/>
    <mergeCell ref="A70:H71"/>
    <mergeCell ref="I70:AO70"/>
    <mergeCell ref="AP70:BE70"/>
    <mergeCell ref="BF70:CA71"/>
    <mergeCell ref="CB70:CW71"/>
    <mergeCell ref="CX70:DS71"/>
    <mergeCell ref="I71:AO71"/>
    <mergeCell ref="AP71:BE71"/>
    <mergeCell ref="A72:H74"/>
    <mergeCell ref="I72:AO72"/>
    <mergeCell ref="AP72:BE74"/>
    <mergeCell ref="BF72:CA74"/>
    <mergeCell ref="CB72:CW74"/>
    <mergeCell ref="CX72:DS74"/>
    <mergeCell ref="I73:AO73"/>
    <mergeCell ref="I74:AO74"/>
    <mergeCell ref="A75:H76"/>
    <mergeCell ref="I75:AO75"/>
    <mergeCell ref="AP75:BE76"/>
    <mergeCell ref="BF75:CA76"/>
    <mergeCell ref="CB75:CW76"/>
    <mergeCell ref="CX75:DS76"/>
    <mergeCell ref="I76:AO76"/>
    <mergeCell ref="A77:H78"/>
    <mergeCell ref="I77:AO77"/>
    <mergeCell ref="AP77:BE77"/>
    <mergeCell ref="BF77:CA78"/>
    <mergeCell ref="CB77:CW78"/>
    <mergeCell ref="CX77:DS78"/>
    <mergeCell ref="I78:AO78"/>
    <mergeCell ref="AP78:BE78"/>
    <mergeCell ref="A79:H81"/>
    <mergeCell ref="I79:AO79"/>
    <mergeCell ref="AP79:BE81"/>
    <mergeCell ref="BF79:CA81"/>
    <mergeCell ref="CB79:CW81"/>
    <mergeCell ref="CX79:DS81"/>
    <mergeCell ref="I80:AO80"/>
    <mergeCell ref="I81:AO81"/>
    <mergeCell ref="A82:H82"/>
    <mergeCell ref="I82:AO82"/>
    <mergeCell ref="AP82:BE82"/>
    <mergeCell ref="BF82:CA82"/>
    <mergeCell ref="CB82:CW82"/>
    <mergeCell ref="CX82:DS82"/>
    <mergeCell ref="A83:H84"/>
    <mergeCell ref="I83:AO83"/>
    <mergeCell ref="AP83:BE84"/>
    <mergeCell ref="BF83:CA84"/>
    <mergeCell ref="CB83:CW84"/>
    <mergeCell ref="CX83:DS84"/>
    <mergeCell ref="I84:AO84"/>
    <mergeCell ref="A85:H87"/>
    <mergeCell ref="I85:AO85"/>
    <mergeCell ref="AP85:BE87"/>
    <mergeCell ref="BF85:CA87"/>
    <mergeCell ref="CB85:CW87"/>
    <mergeCell ref="CX85:DS87"/>
    <mergeCell ref="I86:AO86"/>
    <mergeCell ref="I87:AO87"/>
  </mergeCells>
  <printOptions headings="false" gridLines="false" gridLinesSet="true" horizontalCentered="false" verticalCentered="false"/>
  <pageMargins left="0.39375" right="0.39375" top="0.7875" bottom="0.39375" header="0.275694444444444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&amp;L&amp;"Tahoma,Обычный"&amp;6Подготовлено с использованием системы ГАРАНТ</oddHeader>
    <oddFooter/>
  </headerFooter>
  <rowBreaks count="1" manualBreakCount="1">
    <brk id="62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5CE"/>
    <pageSetUpPr fitToPage="false"/>
  </sheetPr>
  <dimension ref="A1:DS16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F10" activeCellId="0" sqref="BF10"/>
    </sheetView>
  </sheetViews>
  <sheetFormatPr defaultColWidth="1.3359375" defaultRowHeight="15.6" zeroHeight="false" outlineLevelRow="0" outlineLevelCol="0"/>
  <cols>
    <col collapsed="false" customWidth="false" hidden="false" outlineLevel="0" max="257" min="1" style="1" width="1.33"/>
  </cols>
  <sheetData>
    <row r="1" s="2" customFormat="true" ht="15.6" hidden="false" customHeight="false" outlineLevel="0" collapsed="false">
      <c r="DS1" s="3" t="s">
        <v>167</v>
      </c>
    </row>
    <row r="2" s="2" customFormat="true" ht="15.6" hidden="false" customHeight="false" outlineLevel="0" collapsed="false">
      <c r="DS2" s="3" t="s">
        <v>14</v>
      </c>
    </row>
    <row r="3" s="2" customFormat="true" ht="15.6" hidden="false" customHeight="false" outlineLevel="0" collapsed="false">
      <c r="DS3" s="3" t="s">
        <v>15</v>
      </c>
    </row>
    <row r="5" s="13" customFormat="true" ht="15.6" hidden="false" customHeight="false" outlineLevel="0" collapsed="false">
      <c r="A5" s="12" t="s">
        <v>168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</row>
    <row r="7" customFormat="false" ht="15.6" hidden="false" customHeight="false" outlineLevel="0" collapsed="false">
      <c r="A7" s="20" t="s">
        <v>39</v>
      </c>
      <c r="B7" s="20"/>
      <c r="C7" s="20"/>
      <c r="D7" s="20"/>
      <c r="E7" s="20"/>
      <c r="F7" s="20"/>
      <c r="G7" s="20"/>
      <c r="H7" s="20"/>
      <c r="I7" s="20" t="s">
        <v>40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 t="s">
        <v>41</v>
      </c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 t="s">
        <v>42</v>
      </c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 t="s">
        <v>43</v>
      </c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 t="s">
        <v>44</v>
      </c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</row>
    <row r="8" customFormat="false" ht="15.6" hidden="false" customHeight="false" outlineLevel="0" collapsed="false">
      <c r="A8" s="21" t="s">
        <v>45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 t="s">
        <v>46</v>
      </c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 t="s">
        <v>47</v>
      </c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 t="s">
        <v>48</v>
      </c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 t="s">
        <v>49</v>
      </c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</row>
    <row r="9" customFormat="false" ht="15.75" hidden="false" customHeight="true" outlineLevel="0" collapsed="false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 t="s">
        <v>50</v>
      </c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 t="s">
        <v>169</v>
      </c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 t="s">
        <v>52</v>
      </c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</row>
    <row r="10" s="26" customFormat="true" ht="15.6" hidden="false" customHeight="false" outlineLevel="0" collapsed="false">
      <c r="A10" s="23" t="s">
        <v>53</v>
      </c>
      <c r="B10" s="23"/>
      <c r="C10" s="23"/>
      <c r="D10" s="23"/>
      <c r="E10" s="23"/>
      <c r="F10" s="23"/>
      <c r="G10" s="23"/>
      <c r="H10" s="23"/>
      <c r="I10" s="24" t="s">
        <v>170</v>
      </c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40" t="n">
        <v>158632.341</v>
      </c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 t="n">
        <v>156992.6</v>
      </c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 t="n">
        <v>158635.213</v>
      </c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</row>
    <row r="11" s="26" customFormat="true" ht="15.6" hidden="false" customHeight="false" outlineLevel="0" collapsed="false">
      <c r="A11" s="23"/>
      <c r="B11" s="23"/>
      <c r="C11" s="23"/>
      <c r="D11" s="23"/>
      <c r="E11" s="23"/>
      <c r="F11" s="23"/>
      <c r="G11" s="23"/>
      <c r="H11" s="23"/>
      <c r="I11" s="27" t="s">
        <v>171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</row>
    <row r="12" s="26" customFormat="true" ht="15.6" hidden="false" customHeight="false" outlineLevel="0" collapsed="false">
      <c r="A12" s="28"/>
      <c r="B12" s="28"/>
      <c r="C12" s="28"/>
      <c r="D12" s="28"/>
      <c r="E12" s="28"/>
      <c r="F12" s="28"/>
      <c r="G12" s="28"/>
      <c r="H12" s="28"/>
      <c r="I12" s="27" t="s">
        <v>118</v>
      </c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</row>
    <row r="13" s="26" customFormat="true" ht="15.6" hidden="false" customHeight="false" outlineLevel="0" collapsed="false">
      <c r="A13" s="28" t="s">
        <v>56</v>
      </c>
      <c r="B13" s="28"/>
      <c r="C13" s="28"/>
      <c r="D13" s="28"/>
      <c r="E13" s="28"/>
      <c r="F13" s="28"/>
      <c r="G13" s="28"/>
      <c r="H13" s="28"/>
      <c r="I13" s="27" t="s">
        <v>172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8" t="s">
        <v>90</v>
      </c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41" t="n">
        <v>0</v>
      </c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 t="n">
        <v>0</v>
      </c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 t="n">
        <v>0</v>
      </c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</row>
    <row r="14" s="26" customFormat="true" ht="15.6" hidden="false" customHeight="false" outlineLevel="0" collapsed="false">
      <c r="A14" s="28"/>
      <c r="B14" s="28"/>
      <c r="C14" s="28"/>
      <c r="D14" s="28"/>
      <c r="E14" s="28"/>
      <c r="F14" s="28"/>
      <c r="G14" s="28"/>
      <c r="H14" s="28"/>
      <c r="I14" s="27" t="s">
        <v>173</v>
      </c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</row>
    <row r="15" s="26" customFormat="true" ht="15.6" hidden="false" customHeight="false" outlineLevel="0" collapsed="false">
      <c r="A15" s="28" t="s">
        <v>174</v>
      </c>
      <c r="B15" s="28"/>
      <c r="C15" s="28"/>
      <c r="D15" s="28"/>
      <c r="E15" s="28"/>
      <c r="F15" s="28"/>
      <c r="G15" s="28"/>
      <c r="H15" s="28"/>
      <c r="I15" s="27" t="s">
        <v>175</v>
      </c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8" t="s">
        <v>90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</row>
    <row r="16" s="26" customFormat="true" ht="15.6" hidden="false" customHeight="false" outlineLevel="0" collapsed="false">
      <c r="A16" s="28"/>
      <c r="B16" s="28"/>
      <c r="C16" s="28"/>
      <c r="D16" s="28"/>
      <c r="E16" s="28"/>
      <c r="F16" s="28"/>
      <c r="G16" s="28"/>
      <c r="H16" s="28"/>
      <c r="I16" s="27" t="s">
        <v>176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8" t="s">
        <v>90</v>
      </c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</row>
    <row r="17" s="26" customFormat="true" ht="15.6" hidden="false" customHeight="false" outlineLevel="0" collapsed="false">
      <c r="A17" s="28"/>
      <c r="B17" s="28"/>
      <c r="C17" s="28"/>
      <c r="D17" s="28"/>
      <c r="E17" s="28"/>
      <c r="F17" s="28"/>
      <c r="G17" s="28"/>
      <c r="H17" s="28"/>
      <c r="I17" s="27" t="s">
        <v>177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8" t="s">
        <v>90</v>
      </c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</row>
    <row r="18" s="26" customFormat="true" ht="15.6" hidden="false" customHeight="false" outlineLevel="0" collapsed="false">
      <c r="A18" s="28" t="s">
        <v>178</v>
      </c>
      <c r="B18" s="28"/>
      <c r="C18" s="28"/>
      <c r="D18" s="28"/>
      <c r="E18" s="28"/>
      <c r="F18" s="28"/>
      <c r="G18" s="28"/>
      <c r="H18" s="28"/>
      <c r="I18" s="27" t="s">
        <v>179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8" t="s">
        <v>90</v>
      </c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</row>
    <row r="19" s="26" customFormat="true" ht="15.6" hidden="false" customHeight="false" outlineLevel="0" collapsed="false">
      <c r="A19" s="28"/>
      <c r="B19" s="28"/>
      <c r="C19" s="28"/>
      <c r="D19" s="28"/>
      <c r="E19" s="28"/>
      <c r="F19" s="28"/>
      <c r="G19" s="28"/>
      <c r="H19" s="28"/>
      <c r="I19" s="27" t="s">
        <v>176</v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8" t="s">
        <v>90</v>
      </c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</row>
    <row r="20" s="26" customFormat="true" ht="15.6" hidden="false" customHeight="false" outlineLevel="0" collapsed="false">
      <c r="A20" s="28"/>
      <c r="B20" s="28"/>
      <c r="C20" s="28"/>
      <c r="D20" s="28"/>
      <c r="E20" s="28"/>
      <c r="F20" s="28"/>
      <c r="G20" s="28"/>
      <c r="H20" s="28"/>
      <c r="I20" s="27" t="s">
        <v>177</v>
      </c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8" t="s">
        <v>90</v>
      </c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</row>
    <row r="21" s="26" customFormat="true" ht="15.6" hidden="false" customHeight="false" outlineLevel="0" collapsed="false">
      <c r="A21" s="28"/>
      <c r="B21" s="28"/>
      <c r="C21" s="28"/>
      <c r="D21" s="28"/>
      <c r="E21" s="28"/>
      <c r="F21" s="28"/>
      <c r="G21" s="28"/>
      <c r="H21" s="28"/>
      <c r="I21" s="27" t="s">
        <v>118</v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</row>
    <row r="22" s="26" customFormat="true" ht="15.6" hidden="false" customHeight="false" outlineLevel="0" collapsed="false">
      <c r="A22" s="28" t="s">
        <v>180</v>
      </c>
      <c r="B22" s="28"/>
      <c r="C22" s="28"/>
      <c r="D22" s="28"/>
      <c r="E22" s="28"/>
      <c r="F22" s="28"/>
      <c r="G22" s="28"/>
      <c r="H22" s="28"/>
      <c r="I22" s="27" t="s">
        <v>181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8" t="s">
        <v>90</v>
      </c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</row>
    <row r="23" s="26" customFormat="true" ht="15.6" hidden="false" customHeight="false" outlineLevel="0" collapsed="false">
      <c r="A23" s="28"/>
      <c r="B23" s="28"/>
      <c r="C23" s="28"/>
      <c r="D23" s="28"/>
      <c r="E23" s="28"/>
      <c r="F23" s="28"/>
      <c r="G23" s="28"/>
      <c r="H23" s="28"/>
      <c r="I23" s="27" t="s">
        <v>182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</row>
    <row r="24" s="26" customFormat="true" ht="15.6" hidden="false" customHeight="false" outlineLevel="0" collapsed="false">
      <c r="A24" s="28"/>
      <c r="B24" s="28"/>
      <c r="C24" s="28"/>
      <c r="D24" s="28"/>
      <c r="E24" s="28"/>
      <c r="F24" s="28"/>
      <c r="G24" s="28"/>
      <c r="H24" s="28"/>
      <c r="I24" s="27" t="s">
        <v>183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</row>
    <row r="25" s="26" customFormat="true" ht="15.6" hidden="false" customHeight="false" outlineLevel="0" collapsed="false">
      <c r="A25" s="28"/>
      <c r="B25" s="28"/>
      <c r="C25" s="28"/>
      <c r="D25" s="28"/>
      <c r="E25" s="28"/>
      <c r="F25" s="28"/>
      <c r="G25" s="28"/>
      <c r="H25" s="28"/>
      <c r="I25" s="27" t="s">
        <v>184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</row>
    <row r="26" s="26" customFormat="true" ht="15.6" hidden="false" customHeight="false" outlineLevel="0" collapsed="false">
      <c r="A26" s="28"/>
      <c r="B26" s="28"/>
      <c r="C26" s="28"/>
      <c r="D26" s="28"/>
      <c r="E26" s="28"/>
      <c r="F26" s="28"/>
      <c r="G26" s="28"/>
      <c r="H26" s="28"/>
      <c r="I26" s="27" t="s">
        <v>185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41"/>
      <c r="DK26" s="41"/>
      <c r="DL26" s="41"/>
      <c r="DM26" s="41"/>
      <c r="DN26" s="41"/>
      <c r="DO26" s="41"/>
      <c r="DP26" s="41"/>
      <c r="DQ26" s="41"/>
      <c r="DR26" s="41"/>
      <c r="DS26" s="41"/>
    </row>
    <row r="27" s="26" customFormat="true" ht="15.6" hidden="false" customHeight="false" outlineLevel="0" collapsed="false">
      <c r="A27" s="28"/>
      <c r="B27" s="28"/>
      <c r="C27" s="28"/>
      <c r="D27" s="28"/>
      <c r="E27" s="28"/>
      <c r="F27" s="28"/>
      <c r="G27" s="28"/>
      <c r="H27" s="28"/>
      <c r="I27" s="27" t="s">
        <v>186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</row>
    <row r="28" s="26" customFormat="true" ht="15.6" hidden="false" customHeight="false" outlineLevel="0" collapsed="false">
      <c r="A28" s="28" t="s">
        <v>187</v>
      </c>
      <c r="B28" s="28"/>
      <c r="C28" s="28"/>
      <c r="D28" s="28"/>
      <c r="E28" s="28"/>
      <c r="F28" s="28"/>
      <c r="G28" s="28"/>
      <c r="H28" s="28"/>
      <c r="I28" s="27" t="s">
        <v>175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8" t="s">
        <v>90</v>
      </c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</row>
    <row r="29" s="26" customFormat="true" ht="15.6" hidden="false" customHeight="false" outlineLevel="0" collapsed="false">
      <c r="A29" s="28"/>
      <c r="B29" s="28"/>
      <c r="C29" s="28"/>
      <c r="D29" s="28"/>
      <c r="E29" s="28"/>
      <c r="F29" s="28"/>
      <c r="G29" s="28"/>
      <c r="H29" s="28"/>
      <c r="I29" s="27" t="s">
        <v>176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8" t="s">
        <v>90</v>
      </c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1"/>
      <c r="DC29" s="41"/>
      <c r="DD29" s="41"/>
      <c r="DE29" s="41"/>
      <c r="DF29" s="41"/>
      <c r="DG29" s="41"/>
      <c r="DH29" s="41"/>
      <c r="DI29" s="41"/>
      <c r="DJ29" s="41"/>
      <c r="DK29" s="41"/>
      <c r="DL29" s="41"/>
      <c r="DM29" s="41"/>
      <c r="DN29" s="41"/>
      <c r="DO29" s="41"/>
      <c r="DP29" s="41"/>
      <c r="DQ29" s="41"/>
      <c r="DR29" s="41"/>
      <c r="DS29" s="41"/>
    </row>
    <row r="30" s="26" customFormat="true" ht="15.6" hidden="false" customHeight="false" outlineLevel="0" collapsed="false">
      <c r="A30" s="28"/>
      <c r="B30" s="28"/>
      <c r="C30" s="28"/>
      <c r="D30" s="28"/>
      <c r="E30" s="28"/>
      <c r="F30" s="28"/>
      <c r="G30" s="28"/>
      <c r="H30" s="28"/>
      <c r="I30" s="27" t="s">
        <v>177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8" t="s">
        <v>90</v>
      </c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1"/>
      <c r="DC30" s="41"/>
      <c r="DD30" s="41"/>
      <c r="DE30" s="41"/>
      <c r="DF30" s="41"/>
      <c r="DG30" s="41"/>
      <c r="DH30" s="41"/>
      <c r="DI30" s="41"/>
      <c r="DJ30" s="41"/>
      <c r="DK30" s="41"/>
      <c r="DL30" s="41"/>
      <c r="DM30" s="41"/>
      <c r="DN30" s="41"/>
      <c r="DO30" s="41"/>
      <c r="DP30" s="41"/>
      <c r="DQ30" s="41"/>
      <c r="DR30" s="41"/>
      <c r="DS30" s="41"/>
    </row>
    <row r="31" s="26" customFormat="true" ht="15.6" hidden="false" customHeight="false" outlineLevel="0" collapsed="false">
      <c r="A31" s="28" t="s">
        <v>188</v>
      </c>
      <c r="B31" s="28"/>
      <c r="C31" s="28"/>
      <c r="D31" s="28"/>
      <c r="E31" s="28"/>
      <c r="F31" s="28"/>
      <c r="G31" s="28"/>
      <c r="H31" s="28"/>
      <c r="I31" s="27" t="s">
        <v>179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8" t="s">
        <v>90</v>
      </c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  <c r="CA31" s="41"/>
      <c r="CB31" s="41"/>
      <c r="CC31" s="41"/>
      <c r="CD31" s="41"/>
      <c r="CE31" s="41"/>
      <c r="CF31" s="41"/>
      <c r="CG31" s="41"/>
      <c r="CH31" s="41"/>
      <c r="CI31" s="41"/>
      <c r="CJ31" s="41"/>
      <c r="CK31" s="41"/>
      <c r="CL31" s="41"/>
      <c r="CM31" s="41"/>
      <c r="CN31" s="41"/>
      <c r="CO31" s="41"/>
      <c r="CP31" s="41"/>
      <c r="CQ31" s="41"/>
      <c r="CR31" s="41"/>
      <c r="CS31" s="41"/>
      <c r="CT31" s="41"/>
      <c r="CU31" s="41"/>
      <c r="CV31" s="41"/>
      <c r="CW31" s="41"/>
      <c r="CX31" s="41"/>
      <c r="CY31" s="41"/>
      <c r="CZ31" s="41"/>
      <c r="DA31" s="41"/>
      <c r="DB31" s="41"/>
      <c r="DC31" s="41"/>
      <c r="DD31" s="41"/>
      <c r="DE31" s="41"/>
      <c r="DF31" s="41"/>
      <c r="DG31" s="41"/>
      <c r="DH31" s="41"/>
      <c r="DI31" s="41"/>
      <c r="DJ31" s="41"/>
      <c r="DK31" s="41"/>
      <c r="DL31" s="41"/>
      <c r="DM31" s="41"/>
      <c r="DN31" s="41"/>
      <c r="DO31" s="41"/>
      <c r="DP31" s="41"/>
      <c r="DQ31" s="41"/>
      <c r="DR31" s="41"/>
      <c r="DS31" s="41"/>
    </row>
    <row r="32" s="26" customFormat="true" ht="15.6" hidden="false" customHeight="false" outlineLevel="0" collapsed="false">
      <c r="A32" s="28"/>
      <c r="B32" s="28"/>
      <c r="C32" s="28"/>
      <c r="D32" s="28"/>
      <c r="E32" s="28"/>
      <c r="F32" s="28"/>
      <c r="G32" s="28"/>
      <c r="H32" s="28"/>
      <c r="I32" s="27" t="s">
        <v>176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8" t="s">
        <v>90</v>
      </c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1"/>
      <c r="DB32" s="41"/>
      <c r="DC32" s="41"/>
      <c r="DD32" s="41"/>
      <c r="DE32" s="41"/>
      <c r="DF32" s="41"/>
      <c r="DG32" s="41"/>
      <c r="DH32" s="41"/>
      <c r="DI32" s="41"/>
      <c r="DJ32" s="41"/>
      <c r="DK32" s="41"/>
      <c r="DL32" s="41"/>
      <c r="DM32" s="41"/>
      <c r="DN32" s="41"/>
      <c r="DO32" s="41"/>
      <c r="DP32" s="41"/>
      <c r="DQ32" s="41"/>
      <c r="DR32" s="41"/>
      <c r="DS32" s="41"/>
    </row>
    <row r="33" s="26" customFormat="true" ht="15.6" hidden="false" customHeight="false" outlineLevel="0" collapsed="false">
      <c r="A33" s="28"/>
      <c r="B33" s="28"/>
      <c r="C33" s="28"/>
      <c r="D33" s="28"/>
      <c r="E33" s="28"/>
      <c r="F33" s="28"/>
      <c r="G33" s="28"/>
      <c r="H33" s="28"/>
      <c r="I33" s="27" t="s">
        <v>177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8" t="s">
        <v>90</v>
      </c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  <c r="CA33" s="41"/>
      <c r="CB33" s="41"/>
      <c r="CC33" s="41"/>
      <c r="CD33" s="41"/>
      <c r="CE33" s="41"/>
      <c r="CF33" s="41"/>
      <c r="CG33" s="41"/>
      <c r="CH33" s="41"/>
      <c r="CI33" s="41"/>
      <c r="CJ33" s="41"/>
      <c r="CK33" s="41"/>
      <c r="CL33" s="41"/>
      <c r="CM33" s="41"/>
      <c r="CN33" s="41"/>
      <c r="CO33" s="41"/>
      <c r="CP33" s="41"/>
      <c r="CQ33" s="41"/>
      <c r="CR33" s="41"/>
      <c r="CS33" s="41"/>
      <c r="CT33" s="41"/>
      <c r="CU33" s="41"/>
      <c r="CV33" s="41"/>
      <c r="CW33" s="41"/>
      <c r="CX33" s="41"/>
      <c r="CY33" s="41"/>
      <c r="CZ33" s="41"/>
      <c r="DA33" s="41"/>
      <c r="DB33" s="41"/>
      <c r="DC33" s="41"/>
      <c r="DD33" s="41"/>
      <c r="DE33" s="41"/>
      <c r="DF33" s="41"/>
      <c r="DG33" s="41"/>
      <c r="DH33" s="41"/>
      <c r="DI33" s="41"/>
      <c r="DJ33" s="41"/>
      <c r="DK33" s="41"/>
      <c r="DL33" s="41"/>
      <c r="DM33" s="41"/>
      <c r="DN33" s="41"/>
      <c r="DO33" s="41"/>
      <c r="DP33" s="41"/>
      <c r="DQ33" s="41"/>
      <c r="DR33" s="41"/>
      <c r="DS33" s="41"/>
    </row>
    <row r="34" s="26" customFormat="true" ht="15.6" hidden="false" customHeight="false" outlineLevel="0" collapsed="false">
      <c r="A34" s="28" t="s">
        <v>189</v>
      </c>
      <c r="B34" s="28"/>
      <c r="C34" s="28"/>
      <c r="D34" s="28"/>
      <c r="E34" s="28"/>
      <c r="F34" s="28"/>
      <c r="G34" s="28"/>
      <c r="H34" s="28"/>
      <c r="I34" s="27" t="s">
        <v>181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8" t="s">
        <v>90</v>
      </c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</row>
    <row r="35" s="26" customFormat="true" ht="15.6" hidden="false" customHeight="false" outlineLevel="0" collapsed="false">
      <c r="A35" s="28"/>
      <c r="B35" s="28"/>
      <c r="C35" s="28"/>
      <c r="D35" s="28"/>
      <c r="E35" s="28"/>
      <c r="F35" s="28"/>
      <c r="G35" s="28"/>
      <c r="H35" s="28"/>
      <c r="I35" s="27" t="s">
        <v>182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</row>
    <row r="36" s="26" customFormat="true" ht="15.6" hidden="false" customHeight="false" outlineLevel="0" collapsed="false">
      <c r="A36" s="28"/>
      <c r="B36" s="28"/>
      <c r="C36" s="28"/>
      <c r="D36" s="28"/>
      <c r="E36" s="28"/>
      <c r="F36" s="28"/>
      <c r="G36" s="28"/>
      <c r="H36" s="28"/>
      <c r="I36" s="27" t="s">
        <v>190</v>
      </c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</row>
    <row r="37" s="26" customFormat="true" ht="15.6" hidden="false" customHeight="false" outlineLevel="0" collapsed="false">
      <c r="A37" s="28"/>
      <c r="B37" s="28"/>
      <c r="C37" s="28"/>
      <c r="D37" s="28"/>
      <c r="E37" s="28"/>
      <c r="F37" s="28"/>
      <c r="G37" s="28"/>
      <c r="H37" s="28"/>
      <c r="I37" s="27" t="s">
        <v>191</v>
      </c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</row>
    <row r="38" s="26" customFormat="true" ht="15.6" hidden="false" customHeight="false" outlineLevel="0" collapsed="false">
      <c r="A38" s="28"/>
      <c r="B38" s="28"/>
      <c r="C38" s="28"/>
      <c r="D38" s="28"/>
      <c r="E38" s="28"/>
      <c r="F38" s="28"/>
      <c r="G38" s="28"/>
      <c r="H38" s="28"/>
      <c r="I38" s="27" t="s">
        <v>192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</row>
    <row r="39" s="26" customFormat="true" ht="15.6" hidden="false" customHeight="false" outlineLevel="0" collapsed="false">
      <c r="A39" s="28" t="s">
        <v>193</v>
      </c>
      <c r="B39" s="28"/>
      <c r="C39" s="28"/>
      <c r="D39" s="28"/>
      <c r="E39" s="28"/>
      <c r="F39" s="28"/>
      <c r="G39" s="28"/>
      <c r="H39" s="28"/>
      <c r="I39" s="27" t="s">
        <v>175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8" t="s">
        <v>90</v>
      </c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</row>
    <row r="40" s="26" customFormat="true" ht="15.6" hidden="false" customHeight="false" outlineLevel="0" collapsed="false">
      <c r="A40" s="28"/>
      <c r="B40" s="28"/>
      <c r="C40" s="28"/>
      <c r="D40" s="28"/>
      <c r="E40" s="28"/>
      <c r="F40" s="28"/>
      <c r="G40" s="28"/>
      <c r="H40" s="28"/>
      <c r="I40" s="27" t="s">
        <v>176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8" t="s">
        <v>90</v>
      </c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</row>
    <row r="41" s="26" customFormat="true" ht="15.6" hidden="false" customHeight="false" outlineLevel="0" collapsed="false">
      <c r="A41" s="28"/>
      <c r="B41" s="28"/>
      <c r="C41" s="28"/>
      <c r="D41" s="28"/>
      <c r="E41" s="28"/>
      <c r="F41" s="28"/>
      <c r="G41" s="28"/>
      <c r="H41" s="28"/>
      <c r="I41" s="27" t="s">
        <v>177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8" t="s">
        <v>90</v>
      </c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</row>
    <row r="42" s="26" customFormat="true" ht="15.6" hidden="false" customHeight="false" outlineLevel="0" collapsed="false">
      <c r="A42" s="28" t="s">
        <v>194</v>
      </c>
      <c r="B42" s="28"/>
      <c r="C42" s="28"/>
      <c r="D42" s="28"/>
      <c r="E42" s="28"/>
      <c r="F42" s="28"/>
      <c r="G42" s="28"/>
      <c r="H42" s="28"/>
      <c r="I42" s="27" t="s">
        <v>179</v>
      </c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8" t="s">
        <v>90</v>
      </c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</row>
    <row r="43" s="26" customFormat="true" ht="15.6" hidden="false" customHeight="false" outlineLevel="0" collapsed="false">
      <c r="A43" s="28"/>
      <c r="B43" s="28"/>
      <c r="C43" s="28"/>
      <c r="D43" s="28"/>
      <c r="E43" s="28"/>
      <c r="F43" s="28"/>
      <c r="G43" s="28"/>
      <c r="H43" s="28"/>
      <c r="I43" s="27" t="s">
        <v>176</v>
      </c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8" t="s">
        <v>90</v>
      </c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</row>
    <row r="44" s="26" customFormat="true" ht="15.6" hidden="false" customHeight="false" outlineLevel="0" collapsed="false">
      <c r="A44" s="28"/>
      <c r="B44" s="28"/>
      <c r="C44" s="28"/>
      <c r="D44" s="28"/>
      <c r="E44" s="28"/>
      <c r="F44" s="28"/>
      <c r="G44" s="28"/>
      <c r="H44" s="28"/>
      <c r="I44" s="27" t="s">
        <v>177</v>
      </c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8" t="s">
        <v>90</v>
      </c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  <c r="DH44" s="41"/>
      <c r="DI44" s="41"/>
      <c r="DJ44" s="41"/>
      <c r="DK44" s="41"/>
      <c r="DL44" s="41"/>
      <c r="DM44" s="41"/>
      <c r="DN44" s="41"/>
      <c r="DO44" s="41"/>
      <c r="DP44" s="41"/>
      <c r="DQ44" s="41"/>
      <c r="DR44" s="41"/>
      <c r="DS44" s="41"/>
    </row>
    <row r="45" s="26" customFormat="true" ht="15.6" hidden="false" customHeight="false" outlineLevel="0" collapsed="false">
      <c r="A45" s="28" t="s">
        <v>195</v>
      </c>
      <c r="B45" s="28"/>
      <c r="C45" s="28"/>
      <c r="D45" s="28"/>
      <c r="E45" s="28"/>
      <c r="F45" s="28"/>
      <c r="G45" s="28"/>
      <c r="H45" s="28"/>
      <c r="I45" s="27" t="s">
        <v>181</v>
      </c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8" t="s">
        <v>90</v>
      </c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  <c r="DA45" s="41"/>
      <c r="DB45" s="41"/>
      <c r="DC45" s="41"/>
      <c r="DD45" s="41"/>
      <c r="DE45" s="41"/>
      <c r="DF45" s="41"/>
      <c r="DG45" s="41"/>
      <c r="DH45" s="41"/>
      <c r="DI45" s="41"/>
      <c r="DJ45" s="41"/>
      <c r="DK45" s="41"/>
      <c r="DL45" s="41"/>
      <c r="DM45" s="41"/>
      <c r="DN45" s="41"/>
      <c r="DO45" s="41"/>
      <c r="DP45" s="41"/>
      <c r="DQ45" s="41"/>
      <c r="DR45" s="41"/>
      <c r="DS45" s="41"/>
    </row>
    <row r="46" s="26" customFormat="true" ht="15.6" hidden="false" customHeight="false" outlineLevel="0" collapsed="false">
      <c r="A46" s="28"/>
      <c r="B46" s="28"/>
      <c r="C46" s="28"/>
      <c r="D46" s="28"/>
      <c r="E46" s="28"/>
      <c r="F46" s="28"/>
      <c r="G46" s="28"/>
      <c r="H46" s="28"/>
      <c r="I46" s="27" t="s">
        <v>182</v>
      </c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1"/>
      <c r="DJ46" s="41"/>
      <c r="DK46" s="41"/>
      <c r="DL46" s="41"/>
      <c r="DM46" s="41"/>
      <c r="DN46" s="41"/>
      <c r="DO46" s="41"/>
      <c r="DP46" s="41"/>
      <c r="DQ46" s="41"/>
      <c r="DR46" s="41"/>
      <c r="DS46" s="41"/>
    </row>
    <row r="47" s="26" customFormat="true" ht="15.6" hidden="false" customHeight="false" outlineLevel="0" collapsed="false">
      <c r="A47" s="28"/>
      <c r="B47" s="28"/>
      <c r="C47" s="28"/>
      <c r="D47" s="28"/>
      <c r="E47" s="28"/>
      <c r="F47" s="28"/>
      <c r="G47" s="28"/>
      <c r="H47" s="28"/>
      <c r="I47" s="27" t="s">
        <v>190</v>
      </c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1"/>
      <c r="DJ47" s="41"/>
      <c r="DK47" s="41"/>
      <c r="DL47" s="41"/>
      <c r="DM47" s="41"/>
      <c r="DN47" s="41"/>
      <c r="DO47" s="41"/>
      <c r="DP47" s="41"/>
      <c r="DQ47" s="41"/>
      <c r="DR47" s="41"/>
      <c r="DS47" s="41"/>
    </row>
    <row r="48" s="26" customFormat="true" ht="15.6" hidden="false" customHeight="false" outlineLevel="0" collapsed="false">
      <c r="A48" s="28"/>
      <c r="B48" s="28"/>
      <c r="C48" s="28"/>
      <c r="D48" s="28"/>
      <c r="E48" s="28"/>
      <c r="F48" s="28"/>
      <c r="G48" s="28"/>
      <c r="H48" s="28"/>
      <c r="I48" s="27" t="s">
        <v>196</v>
      </c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/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  <c r="DA48" s="41"/>
      <c r="DB48" s="41"/>
      <c r="DC48" s="41"/>
      <c r="DD48" s="41"/>
      <c r="DE48" s="41"/>
      <c r="DF48" s="41"/>
      <c r="DG48" s="41"/>
      <c r="DH48" s="41"/>
      <c r="DI48" s="41"/>
      <c r="DJ48" s="41"/>
      <c r="DK48" s="41"/>
      <c r="DL48" s="41"/>
      <c r="DM48" s="41"/>
      <c r="DN48" s="41"/>
      <c r="DO48" s="41"/>
      <c r="DP48" s="41"/>
      <c r="DQ48" s="41"/>
      <c r="DR48" s="41"/>
      <c r="DS48" s="41"/>
    </row>
    <row r="49" s="26" customFormat="true" ht="15.6" hidden="false" customHeight="false" outlineLevel="0" collapsed="false">
      <c r="A49" s="28"/>
      <c r="B49" s="28"/>
      <c r="C49" s="28"/>
      <c r="D49" s="28"/>
      <c r="E49" s="28"/>
      <c r="F49" s="28"/>
      <c r="G49" s="28"/>
      <c r="H49" s="28"/>
      <c r="I49" s="27" t="s">
        <v>197</v>
      </c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</row>
    <row r="50" s="26" customFormat="true" ht="15.6" hidden="false" customHeight="false" outlineLevel="0" collapsed="false">
      <c r="A50" s="28" t="s">
        <v>198</v>
      </c>
      <c r="B50" s="28"/>
      <c r="C50" s="28"/>
      <c r="D50" s="28"/>
      <c r="E50" s="28"/>
      <c r="F50" s="28"/>
      <c r="G50" s="28"/>
      <c r="H50" s="28"/>
      <c r="I50" s="27" t="s">
        <v>175</v>
      </c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8" t="s">
        <v>90</v>
      </c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  <c r="CZ50" s="41"/>
      <c r="DA50" s="41"/>
      <c r="DB50" s="41"/>
      <c r="DC50" s="41"/>
      <c r="DD50" s="41"/>
      <c r="DE50" s="41"/>
      <c r="DF50" s="41"/>
      <c r="DG50" s="41"/>
      <c r="DH50" s="41"/>
      <c r="DI50" s="41"/>
      <c r="DJ50" s="41"/>
      <c r="DK50" s="41"/>
      <c r="DL50" s="41"/>
      <c r="DM50" s="41"/>
      <c r="DN50" s="41"/>
      <c r="DO50" s="41"/>
      <c r="DP50" s="41"/>
      <c r="DQ50" s="41"/>
      <c r="DR50" s="41"/>
      <c r="DS50" s="41"/>
    </row>
    <row r="51" s="26" customFormat="true" ht="15.6" hidden="false" customHeight="false" outlineLevel="0" collapsed="false">
      <c r="A51" s="28"/>
      <c r="B51" s="28"/>
      <c r="C51" s="28"/>
      <c r="D51" s="28"/>
      <c r="E51" s="28"/>
      <c r="F51" s="28"/>
      <c r="G51" s="28"/>
      <c r="H51" s="28"/>
      <c r="I51" s="27" t="s">
        <v>176</v>
      </c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8" t="s">
        <v>90</v>
      </c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/>
      <c r="CC51" s="4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  <c r="CV51" s="41"/>
      <c r="CW51" s="41"/>
      <c r="CX51" s="41"/>
      <c r="CY51" s="41"/>
      <c r="CZ51" s="41"/>
      <c r="DA51" s="41"/>
      <c r="DB51" s="41"/>
      <c r="DC51" s="41"/>
      <c r="DD51" s="41"/>
      <c r="DE51" s="41"/>
      <c r="DF51" s="41"/>
      <c r="DG51" s="41"/>
      <c r="DH51" s="41"/>
      <c r="DI51" s="41"/>
      <c r="DJ51" s="41"/>
      <c r="DK51" s="41"/>
      <c r="DL51" s="41"/>
      <c r="DM51" s="41"/>
      <c r="DN51" s="41"/>
      <c r="DO51" s="41"/>
      <c r="DP51" s="41"/>
      <c r="DQ51" s="41"/>
      <c r="DR51" s="41"/>
      <c r="DS51" s="41"/>
    </row>
    <row r="52" s="26" customFormat="true" ht="15.6" hidden="false" customHeight="false" outlineLevel="0" collapsed="false">
      <c r="A52" s="28"/>
      <c r="B52" s="28"/>
      <c r="C52" s="28"/>
      <c r="D52" s="28"/>
      <c r="E52" s="28"/>
      <c r="F52" s="28"/>
      <c r="G52" s="28"/>
      <c r="H52" s="28"/>
      <c r="I52" s="27" t="s">
        <v>177</v>
      </c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8" t="s">
        <v>90</v>
      </c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41"/>
      <c r="BG52" s="41"/>
      <c r="BH52" s="41"/>
      <c r="BI52" s="41"/>
      <c r="BJ52" s="41"/>
      <c r="BK52" s="41"/>
      <c r="BL52" s="41"/>
      <c r="BM52" s="41"/>
      <c r="BN52" s="41"/>
      <c r="BO52" s="41"/>
      <c r="BP52" s="41"/>
      <c r="BQ52" s="41"/>
      <c r="BR52" s="41"/>
      <c r="BS52" s="41"/>
      <c r="BT52" s="41"/>
      <c r="BU52" s="41"/>
      <c r="BV52" s="41"/>
      <c r="BW52" s="41"/>
      <c r="BX52" s="41"/>
      <c r="BY52" s="41"/>
      <c r="BZ52" s="41"/>
      <c r="CA52" s="41"/>
      <c r="CB52" s="41"/>
      <c r="CC52" s="41"/>
      <c r="CD52" s="41"/>
      <c r="CE52" s="41"/>
      <c r="CF52" s="41"/>
      <c r="CG52" s="41"/>
      <c r="CH52" s="41"/>
      <c r="CI52" s="41"/>
      <c r="CJ52" s="41"/>
      <c r="CK52" s="41"/>
      <c r="CL52" s="41"/>
      <c r="CM52" s="41"/>
      <c r="CN52" s="41"/>
      <c r="CO52" s="41"/>
      <c r="CP52" s="41"/>
      <c r="CQ52" s="41"/>
      <c r="CR52" s="41"/>
      <c r="CS52" s="41"/>
      <c r="CT52" s="41"/>
      <c r="CU52" s="41"/>
      <c r="CV52" s="41"/>
      <c r="CW52" s="41"/>
      <c r="CX52" s="41"/>
      <c r="CY52" s="41"/>
      <c r="CZ52" s="41"/>
      <c r="DA52" s="41"/>
      <c r="DB52" s="41"/>
      <c r="DC52" s="41"/>
      <c r="DD52" s="41"/>
      <c r="DE52" s="41"/>
      <c r="DF52" s="41"/>
      <c r="DG52" s="41"/>
      <c r="DH52" s="41"/>
      <c r="DI52" s="41"/>
      <c r="DJ52" s="41"/>
      <c r="DK52" s="41"/>
      <c r="DL52" s="41"/>
      <c r="DM52" s="41"/>
      <c r="DN52" s="41"/>
      <c r="DO52" s="41"/>
      <c r="DP52" s="41"/>
      <c r="DQ52" s="41"/>
      <c r="DR52" s="41"/>
      <c r="DS52" s="41"/>
    </row>
    <row r="53" s="26" customFormat="true" ht="15.6" hidden="false" customHeight="false" outlineLevel="0" collapsed="false">
      <c r="A53" s="28" t="s">
        <v>199</v>
      </c>
      <c r="B53" s="28"/>
      <c r="C53" s="28"/>
      <c r="D53" s="28"/>
      <c r="E53" s="28"/>
      <c r="F53" s="28"/>
      <c r="G53" s="28"/>
      <c r="H53" s="28"/>
      <c r="I53" s="27" t="s">
        <v>179</v>
      </c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8" t="s">
        <v>90</v>
      </c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  <c r="BR53" s="41"/>
      <c r="BS53" s="41"/>
      <c r="BT53" s="41"/>
      <c r="BU53" s="41"/>
      <c r="BV53" s="41"/>
      <c r="BW53" s="41"/>
      <c r="BX53" s="41"/>
      <c r="BY53" s="41"/>
      <c r="BZ53" s="41"/>
      <c r="CA53" s="41"/>
      <c r="CB53" s="41"/>
      <c r="CC53" s="4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  <c r="CV53" s="41"/>
      <c r="CW53" s="41"/>
      <c r="CX53" s="41"/>
      <c r="CY53" s="41"/>
      <c r="CZ53" s="41"/>
      <c r="DA53" s="41"/>
      <c r="DB53" s="41"/>
      <c r="DC53" s="41"/>
      <c r="DD53" s="41"/>
      <c r="DE53" s="41"/>
      <c r="DF53" s="41"/>
      <c r="DG53" s="41"/>
      <c r="DH53" s="41"/>
      <c r="DI53" s="41"/>
      <c r="DJ53" s="41"/>
      <c r="DK53" s="41"/>
      <c r="DL53" s="41"/>
      <c r="DM53" s="41"/>
      <c r="DN53" s="41"/>
      <c r="DO53" s="41"/>
      <c r="DP53" s="41"/>
      <c r="DQ53" s="41"/>
      <c r="DR53" s="41"/>
      <c r="DS53" s="41"/>
    </row>
    <row r="54" s="26" customFormat="true" ht="15.6" hidden="false" customHeight="false" outlineLevel="0" collapsed="false">
      <c r="A54" s="28"/>
      <c r="B54" s="28"/>
      <c r="C54" s="28"/>
      <c r="D54" s="28"/>
      <c r="E54" s="28"/>
      <c r="F54" s="28"/>
      <c r="G54" s="28"/>
      <c r="H54" s="28"/>
      <c r="I54" s="27" t="s">
        <v>176</v>
      </c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8" t="s">
        <v>90</v>
      </c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41"/>
      <c r="CA54" s="41"/>
      <c r="CB54" s="41"/>
      <c r="CC54" s="41"/>
      <c r="CD54" s="41"/>
      <c r="CE54" s="41"/>
      <c r="CF54" s="41"/>
      <c r="CG54" s="41"/>
      <c r="CH54" s="41"/>
      <c r="CI54" s="41"/>
      <c r="CJ54" s="41"/>
      <c r="CK54" s="41"/>
      <c r="CL54" s="41"/>
      <c r="CM54" s="41"/>
      <c r="CN54" s="41"/>
      <c r="CO54" s="41"/>
      <c r="CP54" s="41"/>
      <c r="CQ54" s="41"/>
      <c r="CR54" s="41"/>
      <c r="CS54" s="41"/>
      <c r="CT54" s="41"/>
      <c r="CU54" s="41"/>
      <c r="CV54" s="41"/>
      <c r="CW54" s="41"/>
      <c r="CX54" s="41"/>
      <c r="CY54" s="41"/>
      <c r="CZ54" s="41"/>
      <c r="DA54" s="41"/>
      <c r="DB54" s="41"/>
      <c r="DC54" s="41"/>
      <c r="DD54" s="41"/>
      <c r="DE54" s="41"/>
      <c r="DF54" s="41"/>
      <c r="DG54" s="41"/>
      <c r="DH54" s="41"/>
      <c r="DI54" s="41"/>
      <c r="DJ54" s="41"/>
      <c r="DK54" s="41"/>
      <c r="DL54" s="41"/>
      <c r="DM54" s="41"/>
      <c r="DN54" s="41"/>
      <c r="DO54" s="41"/>
      <c r="DP54" s="41"/>
      <c r="DQ54" s="41"/>
      <c r="DR54" s="41"/>
      <c r="DS54" s="41"/>
    </row>
    <row r="55" s="26" customFormat="true" ht="15.6" hidden="false" customHeight="false" outlineLevel="0" collapsed="false">
      <c r="A55" s="28"/>
      <c r="B55" s="28"/>
      <c r="C55" s="28"/>
      <c r="D55" s="28"/>
      <c r="E55" s="28"/>
      <c r="F55" s="28"/>
      <c r="G55" s="28"/>
      <c r="H55" s="28"/>
      <c r="I55" s="27" t="s">
        <v>177</v>
      </c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8" t="s">
        <v>90</v>
      </c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  <c r="DH55" s="41"/>
      <c r="DI55" s="41"/>
      <c r="DJ55" s="41"/>
      <c r="DK55" s="41"/>
      <c r="DL55" s="41"/>
      <c r="DM55" s="41"/>
      <c r="DN55" s="41"/>
      <c r="DO55" s="41"/>
      <c r="DP55" s="41"/>
      <c r="DQ55" s="41"/>
      <c r="DR55" s="41"/>
      <c r="DS55" s="41"/>
    </row>
    <row r="56" s="26" customFormat="true" ht="15.6" hidden="false" customHeight="false" outlineLevel="0" collapsed="false">
      <c r="A56" s="28" t="s">
        <v>200</v>
      </c>
      <c r="B56" s="28"/>
      <c r="C56" s="28"/>
      <c r="D56" s="28"/>
      <c r="E56" s="28"/>
      <c r="F56" s="28"/>
      <c r="G56" s="28"/>
      <c r="H56" s="28"/>
      <c r="I56" s="27" t="s">
        <v>181</v>
      </c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8" t="s">
        <v>90</v>
      </c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  <c r="CZ56" s="41"/>
      <c r="DA56" s="41"/>
      <c r="DB56" s="41"/>
      <c r="DC56" s="41"/>
      <c r="DD56" s="41"/>
      <c r="DE56" s="41"/>
      <c r="DF56" s="41"/>
      <c r="DG56" s="41"/>
      <c r="DH56" s="41"/>
      <c r="DI56" s="41"/>
      <c r="DJ56" s="41"/>
      <c r="DK56" s="41"/>
      <c r="DL56" s="41"/>
      <c r="DM56" s="41"/>
      <c r="DN56" s="41"/>
      <c r="DO56" s="41"/>
      <c r="DP56" s="41"/>
      <c r="DQ56" s="41"/>
      <c r="DR56" s="41"/>
      <c r="DS56" s="41"/>
    </row>
    <row r="57" s="26" customFormat="true" ht="15.6" hidden="false" customHeight="false" outlineLevel="0" collapsed="false">
      <c r="A57" s="28"/>
      <c r="B57" s="28"/>
      <c r="C57" s="28"/>
      <c r="D57" s="28"/>
      <c r="E57" s="28"/>
      <c r="F57" s="28"/>
      <c r="G57" s="28"/>
      <c r="H57" s="28"/>
      <c r="I57" s="27" t="s">
        <v>182</v>
      </c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/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/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/>
      <c r="CY57" s="41"/>
      <c r="CZ57" s="41"/>
      <c r="DA57" s="41"/>
      <c r="DB57" s="41"/>
      <c r="DC57" s="41"/>
      <c r="DD57" s="41"/>
      <c r="DE57" s="41"/>
      <c r="DF57" s="41"/>
      <c r="DG57" s="41"/>
      <c r="DH57" s="41"/>
      <c r="DI57" s="41"/>
      <c r="DJ57" s="41"/>
      <c r="DK57" s="41"/>
      <c r="DL57" s="41"/>
      <c r="DM57" s="41"/>
      <c r="DN57" s="41"/>
      <c r="DO57" s="41"/>
      <c r="DP57" s="41"/>
      <c r="DQ57" s="41"/>
      <c r="DR57" s="41"/>
      <c r="DS57" s="41"/>
    </row>
    <row r="58" s="26" customFormat="true" ht="15.6" hidden="false" customHeight="false" outlineLevel="0" collapsed="false">
      <c r="A58" s="28"/>
      <c r="B58" s="28"/>
      <c r="C58" s="28"/>
      <c r="D58" s="28"/>
      <c r="E58" s="28"/>
      <c r="F58" s="28"/>
      <c r="G58" s="28"/>
      <c r="H58" s="28"/>
      <c r="I58" s="27" t="s">
        <v>190</v>
      </c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41"/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/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  <c r="CR58" s="41"/>
      <c r="CS58" s="41"/>
      <c r="CT58" s="41"/>
      <c r="CU58" s="41"/>
      <c r="CV58" s="41"/>
      <c r="CW58" s="41"/>
      <c r="CX58" s="41"/>
      <c r="CY58" s="41"/>
      <c r="CZ58" s="41"/>
      <c r="DA58" s="41"/>
      <c r="DB58" s="41"/>
      <c r="DC58" s="41"/>
      <c r="DD58" s="41"/>
      <c r="DE58" s="41"/>
      <c r="DF58" s="41"/>
      <c r="DG58" s="41"/>
      <c r="DH58" s="41"/>
      <c r="DI58" s="41"/>
      <c r="DJ58" s="41"/>
      <c r="DK58" s="41"/>
      <c r="DL58" s="41"/>
      <c r="DM58" s="41"/>
      <c r="DN58" s="41"/>
      <c r="DO58" s="41"/>
      <c r="DP58" s="41"/>
      <c r="DQ58" s="41"/>
      <c r="DR58" s="41"/>
      <c r="DS58" s="41"/>
    </row>
    <row r="59" s="26" customFormat="true" ht="15.6" hidden="false" customHeight="false" outlineLevel="0" collapsed="false">
      <c r="A59" s="28"/>
      <c r="B59" s="28"/>
      <c r="C59" s="28"/>
      <c r="D59" s="28"/>
      <c r="E59" s="28"/>
      <c r="F59" s="28"/>
      <c r="G59" s="28"/>
      <c r="H59" s="28"/>
      <c r="I59" s="27" t="s">
        <v>184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</row>
    <row r="60" s="26" customFormat="true" ht="15.6" hidden="false" customHeight="false" outlineLevel="0" collapsed="false">
      <c r="A60" s="28"/>
      <c r="B60" s="28"/>
      <c r="C60" s="28"/>
      <c r="D60" s="28"/>
      <c r="E60" s="28"/>
      <c r="F60" s="28"/>
      <c r="G60" s="28"/>
      <c r="H60" s="28"/>
      <c r="I60" s="27" t="s">
        <v>201</v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41"/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41"/>
      <c r="CA60" s="41"/>
      <c r="CB60" s="41"/>
      <c r="CC60" s="41"/>
      <c r="CD60" s="41"/>
      <c r="CE60" s="41"/>
      <c r="CF60" s="41"/>
      <c r="CG60" s="41"/>
      <c r="CH60" s="41"/>
      <c r="CI60" s="41"/>
      <c r="CJ60" s="41"/>
      <c r="CK60" s="41"/>
      <c r="CL60" s="41"/>
      <c r="CM60" s="41"/>
      <c r="CN60" s="41"/>
      <c r="CO60" s="41"/>
      <c r="CP60" s="41"/>
      <c r="CQ60" s="41"/>
      <c r="CR60" s="41"/>
      <c r="CS60" s="41"/>
      <c r="CT60" s="41"/>
      <c r="CU60" s="41"/>
      <c r="CV60" s="41"/>
      <c r="CW60" s="41"/>
      <c r="CX60" s="41"/>
      <c r="CY60" s="41"/>
      <c r="CZ60" s="41"/>
      <c r="DA60" s="41"/>
      <c r="DB60" s="41"/>
      <c r="DC60" s="41"/>
      <c r="DD60" s="41"/>
      <c r="DE60" s="41"/>
      <c r="DF60" s="41"/>
      <c r="DG60" s="41"/>
      <c r="DH60" s="41"/>
      <c r="DI60" s="41"/>
      <c r="DJ60" s="41"/>
      <c r="DK60" s="41"/>
      <c r="DL60" s="41"/>
      <c r="DM60" s="41"/>
      <c r="DN60" s="41"/>
      <c r="DO60" s="41"/>
      <c r="DP60" s="41"/>
      <c r="DQ60" s="41"/>
      <c r="DR60" s="41"/>
      <c r="DS60" s="41"/>
    </row>
    <row r="61" s="26" customFormat="true" ht="15.6" hidden="false" customHeight="false" outlineLevel="0" collapsed="false">
      <c r="A61" s="28"/>
      <c r="B61" s="28"/>
      <c r="C61" s="28"/>
      <c r="D61" s="28"/>
      <c r="E61" s="28"/>
      <c r="F61" s="28"/>
      <c r="G61" s="28"/>
      <c r="H61" s="28"/>
      <c r="I61" s="27" t="s">
        <v>186</v>
      </c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41"/>
      <c r="CA61" s="41"/>
      <c r="CB61" s="41"/>
      <c r="CC61" s="41"/>
      <c r="CD61" s="41"/>
      <c r="CE61" s="41"/>
      <c r="CF61" s="41"/>
      <c r="CG61" s="41"/>
      <c r="CH61" s="41"/>
      <c r="CI61" s="41"/>
      <c r="CJ61" s="41"/>
      <c r="CK61" s="41"/>
      <c r="CL61" s="41"/>
      <c r="CM61" s="41"/>
      <c r="CN61" s="41"/>
      <c r="CO61" s="41"/>
      <c r="CP61" s="41"/>
      <c r="CQ61" s="41"/>
      <c r="CR61" s="41"/>
      <c r="CS61" s="41"/>
      <c r="CT61" s="41"/>
      <c r="CU61" s="41"/>
      <c r="CV61" s="41"/>
      <c r="CW61" s="41"/>
      <c r="CX61" s="41"/>
      <c r="CY61" s="41"/>
      <c r="CZ61" s="41"/>
      <c r="DA61" s="41"/>
      <c r="DB61" s="41"/>
      <c r="DC61" s="41"/>
      <c r="DD61" s="41"/>
      <c r="DE61" s="41"/>
      <c r="DF61" s="41"/>
      <c r="DG61" s="41"/>
      <c r="DH61" s="41"/>
      <c r="DI61" s="41"/>
      <c r="DJ61" s="41"/>
      <c r="DK61" s="41"/>
      <c r="DL61" s="41"/>
      <c r="DM61" s="41"/>
      <c r="DN61" s="41"/>
      <c r="DO61" s="41"/>
      <c r="DP61" s="41"/>
      <c r="DQ61" s="41"/>
      <c r="DR61" s="41"/>
      <c r="DS61" s="41"/>
    </row>
    <row r="62" s="26" customFormat="true" ht="15.6" hidden="false" customHeight="false" outlineLevel="0" collapsed="false">
      <c r="A62" s="28" t="s">
        <v>202</v>
      </c>
      <c r="B62" s="28"/>
      <c r="C62" s="28"/>
      <c r="D62" s="28"/>
      <c r="E62" s="28"/>
      <c r="F62" s="28"/>
      <c r="G62" s="28"/>
      <c r="H62" s="28"/>
      <c r="I62" s="27" t="s">
        <v>175</v>
      </c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8" t="s">
        <v>90</v>
      </c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41"/>
      <c r="CA62" s="41"/>
      <c r="CB62" s="41"/>
      <c r="CC62" s="41"/>
      <c r="CD62" s="41"/>
      <c r="CE62" s="41"/>
      <c r="CF62" s="41"/>
      <c r="CG62" s="41"/>
      <c r="CH62" s="41"/>
      <c r="CI62" s="41"/>
      <c r="CJ62" s="41"/>
      <c r="CK62" s="41"/>
      <c r="CL62" s="41"/>
      <c r="CM62" s="41"/>
      <c r="CN62" s="41"/>
      <c r="CO62" s="41"/>
      <c r="CP62" s="41"/>
      <c r="CQ62" s="41"/>
      <c r="CR62" s="41"/>
      <c r="CS62" s="41"/>
      <c r="CT62" s="41"/>
      <c r="CU62" s="41"/>
      <c r="CV62" s="41"/>
      <c r="CW62" s="41"/>
      <c r="CX62" s="41"/>
      <c r="CY62" s="41"/>
      <c r="CZ62" s="41"/>
      <c r="DA62" s="41"/>
      <c r="DB62" s="41"/>
      <c r="DC62" s="41"/>
      <c r="DD62" s="41"/>
      <c r="DE62" s="41"/>
      <c r="DF62" s="41"/>
      <c r="DG62" s="41"/>
      <c r="DH62" s="41"/>
      <c r="DI62" s="41"/>
      <c r="DJ62" s="41"/>
      <c r="DK62" s="41"/>
      <c r="DL62" s="41"/>
      <c r="DM62" s="41"/>
      <c r="DN62" s="41"/>
      <c r="DO62" s="41"/>
      <c r="DP62" s="41"/>
      <c r="DQ62" s="41"/>
      <c r="DR62" s="41"/>
      <c r="DS62" s="41"/>
    </row>
    <row r="63" s="26" customFormat="true" ht="15.6" hidden="false" customHeight="false" outlineLevel="0" collapsed="false">
      <c r="A63" s="28"/>
      <c r="B63" s="28"/>
      <c r="C63" s="28"/>
      <c r="D63" s="28"/>
      <c r="E63" s="28"/>
      <c r="F63" s="28"/>
      <c r="G63" s="28"/>
      <c r="H63" s="28"/>
      <c r="I63" s="27" t="s">
        <v>176</v>
      </c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8" t="s">
        <v>90</v>
      </c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  <c r="BR63" s="41"/>
      <c r="BS63" s="41"/>
      <c r="BT63" s="41"/>
      <c r="BU63" s="41"/>
      <c r="BV63" s="41"/>
      <c r="BW63" s="41"/>
      <c r="BX63" s="41"/>
      <c r="BY63" s="41"/>
      <c r="BZ63" s="41"/>
      <c r="CA63" s="41"/>
      <c r="CB63" s="41"/>
      <c r="CC63" s="41"/>
      <c r="CD63" s="41"/>
      <c r="CE63" s="41"/>
      <c r="CF63" s="41"/>
      <c r="CG63" s="41"/>
      <c r="CH63" s="41"/>
      <c r="CI63" s="41"/>
      <c r="CJ63" s="41"/>
      <c r="CK63" s="41"/>
      <c r="CL63" s="41"/>
      <c r="CM63" s="41"/>
      <c r="CN63" s="41"/>
      <c r="CO63" s="41"/>
      <c r="CP63" s="41"/>
      <c r="CQ63" s="41"/>
      <c r="CR63" s="41"/>
      <c r="CS63" s="41"/>
      <c r="CT63" s="41"/>
      <c r="CU63" s="41"/>
      <c r="CV63" s="41"/>
      <c r="CW63" s="41"/>
      <c r="CX63" s="41"/>
      <c r="CY63" s="41"/>
      <c r="CZ63" s="41"/>
      <c r="DA63" s="41"/>
      <c r="DB63" s="41"/>
      <c r="DC63" s="41"/>
      <c r="DD63" s="41"/>
      <c r="DE63" s="41"/>
      <c r="DF63" s="41"/>
      <c r="DG63" s="41"/>
      <c r="DH63" s="41"/>
      <c r="DI63" s="41"/>
      <c r="DJ63" s="41"/>
      <c r="DK63" s="41"/>
      <c r="DL63" s="41"/>
      <c r="DM63" s="41"/>
      <c r="DN63" s="41"/>
      <c r="DO63" s="41"/>
      <c r="DP63" s="41"/>
      <c r="DQ63" s="41"/>
      <c r="DR63" s="41"/>
      <c r="DS63" s="41"/>
    </row>
    <row r="64" s="26" customFormat="true" ht="15.6" hidden="false" customHeight="false" outlineLevel="0" collapsed="false">
      <c r="A64" s="28"/>
      <c r="B64" s="28"/>
      <c r="C64" s="28"/>
      <c r="D64" s="28"/>
      <c r="E64" s="28"/>
      <c r="F64" s="28"/>
      <c r="G64" s="28"/>
      <c r="H64" s="28"/>
      <c r="I64" s="27" t="s">
        <v>177</v>
      </c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8" t="s">
        <v>90</v>
      </c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1"/>
      <c r="CA64" s="41"/>
      <c r="CB64" s="41"/>
      <c r="CC64" s="41"/>
      <c r="CD64" s="41"/>
      <c r="CE64" s="41"/>
      <c r="CF64" s="41"/>
      <c r="CG64" s="41"/>
      <c r="CH64" s="41"/>
      <c r="CI64" s="41"/>
      <c r="CJ64" s="41"/>
      <c r="CK64" s="41"/>
      <c r="CL64" s="41"/>
      <c r="CM64" s="41"/>
      <c r="CN64" s="41"/>
      <c r="CO64" s="41"/>
      <c r="CP64" s="41"/>
      <c r="CQ64" s="41"/>
      <c r="CR64" s="41"/>
      <c r="CS64" s="41"/>
      <c r="CT64" s="41"/>
      <c r="CU64" s="41"/>
      <c r="CV64" s="41"/>
      <c r="CW64" s="41"/>
      <c r="CX64" s="41"/>
      <c r="CY64" s="41"/>
      <c r="CZ64" s="41"/>
      <c r="DA64" s="41"/>
      <c r="DB64" s="41"/>
      <c r="DC64" s="41"/>
      <c r="DD64" s="41"/>
      <c r="DE64" s="41"/>
      <c r="DF64" s="41"/>
      <c r="DG64" s="41"/>
      <c r="DH64" s="41"/>
      <c r="DI64" s="41"/>
      <c r="DJ64" s="41"/>
      <c r="DK64" s="41"/>
      <c r="DL64" s="41"/>
      <c r="DM64" s="41"/>
      <c r="DN64" s="41"/>
      <c r="DO64" s="41"/>
      <c r="DP64" s="41"/>
      <c r="DQ64" s="41"/>
      <c r="DR64" s="41"/>
      <c r="DS64" s="41"/>
    </row>
    <row r="65" s="26" customFormat="true" ht="15.6" hidden="false" customHeight="false" outlineLevel="0" collapsed="false">
      <c r="A65" s="28" t="s">
        <v>203</v>
      </c>
      <c r="B65" s="28"/>
      <c r="C65" s="28"/>
      <c r="D65" s="28"/>
      <c r="E65" s="28"/>
      <c r="F65" s="28"/>
      <c r="G65" s="28"/>
      <c r="H65" s="28"/>
      <c r="I65" s="27" t="s">
        <v>179</v>
      </c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8" t="s">
        <v>90</v>
      </c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  <c r="CX65" s="41"/>
      <c r="CY65" s="41"/>
      <c r="CZ65" s="41"/>
      <c r="DA65" s="41"/>
      <c r="DB65" s="41"/>
      <c r="DC65" s="41"/>
      <c r="DD65" s="41"/>
      <c r="DE65" s="41"/>
      <c r="DF65" s="41"/>
      <c r="DG65" s="41"/>
      <c r="DH65" s="41"/>
      <c r="DI65" s="41"/>
      <c r="DJ65" s="41"/>
      <c r="DK65" s="41"/>
      <c r="DL65" s="41"/>
      <c r="DM65" s="41"/>
      <c r="DN65" s="41"/>
      <c r="DO65" s="41"/>
      <c r="DP65" s="41"/>
      <c r="DQ65" s="41"/>
      <c r="DR65" s="41"/>
      <c r="DS65" s="41"/>
    </row>
    <row r="66" s="26" customFormat="true" ht="15.6" hidden="false" customHeight="false" outlineLevel="0" collapsed="false">
      <c r="A66" s="28"/>
      <c r="B66" s="28"/>
      <c r="C66" s="28"/>
      <c r="D66" s="28"/>
      <c r="E66" s="28"/>
      <c r="F66" s="28"/>
      <c r="G66" s="28"/>
      <c r="H66" s="28"/>
      <c r="I66" s="27" t="s">
        <v>176</v>
      </c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8" t="s">
        <v>90</v>
      </c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41"/>
      <c r="CA66" s="41"/>
      <c r="CB66" s="41"/>
      <c r="CC66" s="41"/>
      <c r="CD66" s="41"/>
      <c r="CE66" s="41"/>
      <c r="CF66" s="41"/>
      <c r="CG66" s="41"/>
      <c r="CH66" s="41"/>
      <c r="CI66" s="41"/>
      <c r="CJ66" s="41"/>
      <c r="CK66" s="41"/>
      <c r="CL66" s="41"/>
      <c r="CM66" s="41"/>
      <c r="CN66" s="41"/>
      <c r="CO66" s="41"/>
      <c r="CP66" s="41"/>
      <c r="CQ66" s="41"/>
      <c r="CR66" s="41"/>
      <c r="CS66" s="41"/>
      <c r="CT66" s="41"/>
      <c r="CU66" s="41"/>
      <c r="CV66" s="41"/>
      <c r="CW66" s="41"/>
      <c r="CX66" s="41"/>
      <c r="CY66" s="41"/>
      <c r="CZ66" s="41"/>
      <c r="DA66" s="41"/>
      <c r="DB66" s="41"/>
      <c r="DC66" s="41"/>
      <c r="DD66" s="41"/>
      <c r="DE66" s="41"/>
      <c r="DF66" s="41"/>
      <c r="DG66" s="41"/>
      <c r="DH66" s="41"/>
      <c r="DI66" s="41"/>
      <c r="DJ66" s="41"/>
      <c r="DK66" s="41"/>
      <c r="DL66" s="41"/>
      <c r="DM66" s="41"/>
      <c r="DN66" s="41"/>
      <c r="DO66" s="41"/>
      <c r="DP66" s="41"/>
      <c r="DQ66" s="41"/>
      <c r="DR66" s="41"/>
      <c r="DS66" s="41"/>
    </row>
    <row r="67" s="26" customFormat="true" ht="15.6" hidden="false" customHeight="false" outlineLevel="0" collapsed="false">
      <c r="A67" s="28"/>
      <c r="B67" s="28"/>
      <c r="C67" s="28"/>
      <c r="D67" s="28"/>
      <c r="E67" s="28"/>
      <c r="F67" s="28"/>
      <c r="G67" s="28"/>
      <c r="H67" s="28"/>
      <c r="I67" s="27" t="s">
        <v>177</v>
      </c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8" t="s">
        <v>90</v>
      </c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41"/>
      <c r="CA67" s="41"/>
      <c r="CB67" s="41"/>
      <c r="CC67" s="41"/>
      <c r="CD67" s="41"/>
      <c r="CE67" s="41"/>
      <c r="CF67" s="41"/>
      <c r="CG67" s="41"/>
      <c r="CH67" s="41"/>
      <c r="CI67" s="41"/>
      <c r="CJ67" s="41"/>
      <c r="CK67" s="41"/>
      <c r="CL67" s="41"/>
      <c r="CM67" s="41"/>
      <c r="CN67" s="41"/>
      <c r="CO67" s="41"/>
      <c r="CP67" s="41"/>
      <c r="CQ67" s="41"/>
      <c r="CR67" s="41"/>
      <c r="CS67" s="41"/>
      <c r="CT67" s="41"/>
      <c r="CU67" s="41"/>
      <c r="CV67" s="41"/>
      <c r="CW67" s="41"/>
      <c r="CX67" s="41"/>
      <c r="CY67" s="41"/>
      <c r="CZ67" s="41"/>
      <c r="DA67" s="41"/>
      <c r="DB67" s="41"/>
      <c r="DC67" s="41"/>
      <c r="DD67" s="41"/>
      <c r="DE67" s="41"/>
      <c r="DF67" s="41"/>
      <c r="DG67" s="41"/>
      <c r="DH67" s="41"/>
      <c r="DI67" s="41"/>
      <c r="DJ67" s="41"/>
      <c r="DK67" s="41"/>
      <c r="DL67" s="41"/>
      <c r="DM67" s="41"/>
      <c r="DN67" s="41"/>
      <c r="DO67" s="41"/>
      <c r="DP67" s="41"/>
      <c r="DQ67" s="41"/>
      <c r="DR67" s="41"/>
      <c r="DS67" s="41"/>
    </row>
    <row r="68" s="26" customFormat="true" ht="15.6" hidden="false" customHeight="false" outlineLevel="0" collapsed="false">
      <c r="A68" s="28" t="s">
        <v>204</v>
      </c>
      <c r="B68" s="28"/>
      <c r="C68" s="28"/>
      <c r="D68" s="28"/>
      <c r="E68" s="28"/>
      <c r="F68" s="28"/>
      <c r="G68" s="28"/>
      <c r="H68" s="28"/>
      <c r="I68" s="27" t="s">
        <v>205</v>
      </c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8" t="s">
        <v>90</v>
      </c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41"/>
      <c r="CA68" s="41"/>
      <c r="CB68" s="41"/>
      <c r="CC68" s="41"/>
      <c r="CD68" s="41"/>
      <c r="CE68" s="41"/>
      <c r="CF68" s="41"/>
      <c r="CG68" s="41"/>
      <c r="CH68" s="41"/>
      <c r="CI68" s="41"/>
      <c r="CJ68" s="41"/>
      <c r="CK68" s="41"/>
      <c r="CL68" s="41"/>
      <c r="CM68" s="41"/>
      <c r="CN68" s="41"/>
      <c r="CO68" s="41"/>
      <c r="CP68" s="41"/>
      <c r="CQ68" s="41"/>
      <c r="CR68" s="41"/>
      <c r="CS68" s="41"/>
      <c r="CT68" s="41"/>
      <c r="CU68" s="41"/>
      <c r="CV68" s="41"/>
      <c r="CW68" s="41"/>
      <c r="CX68" s="41"/>
      <c r="CY68" s="41"/>
      <c r="CZ68" s="41"/>
      <c r="DA68" s="41"/>
      <c r="DB68" s="41"/>
      <c r="DC68" s="41"/>
      <c r="DD68" s="41"/>
      <c r="DE68" s="41"/>
      <c r="DF68" s="41"/>
      <c r="DG68" s="41"/>
      <c r="DH68" s="41"/>
      <c r="DI68" s="41"/>
      <c r="DJ68" s="41"/>
      <c r="DK68" s="41"/>
      <c r="DL68" s="41"/>
      <c r="DM68" s="41"/>
      <c r="DN68" s="41"/>
      <c r="DO68" s="41"/>
      <c r="DP68" s="41"/>
      <c r="DQ68" s="41"/>
      <c r="DR68" s="41"/>
      <c r="DS68" s="41"/>
    </row>
    <row r="69" s="26" customFormat="true" ht="15.6" hidden="false" customHeight="false" outlineLevel="0" collapsed="false">
      <c r="A69" s="28"/>
      <c r="B69" s="28"/>
      <c r="C69" s="28"/>
      <c r="D69" s="28"/>
      <c r="E69" s="28"/>
      <c r="F69" s="28"/>
      <c r="G69" s="28"/>
      <c r="H69" s="28"/>
      <c r="I69" s="27" t="s">
        <v>206</v>
      </c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41"/>
      <c r="BG69" s="41"/>
      <c r="BH69" s="41"/>
      <c r="BI69" s="41"/>
      <c r="BJ69" s="41"/>
      <c r="BK69" s="41"/>
      <c r="BL69" s="41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41"/>
      <c r="CA69" s="41"/>
      <c r="CB69" s="41"/>
      <c r="CC69" s="41"/>
      <c r="CD69" s="41"/>
      <c r="CE69" s="41"/>
      <c r="CF69" s="41"/>
      <c r="CG69" s="41"/>
      <c r="CH69" s="41"/>
      <c r="CI69" s="41"/>
      <c r="CJ69" s="41"/>
      <c r="CK69" s="41"/>
      <c r="CL69" s="41"/>
      <c r="CM69" s="41"/>
      <c r="CN69" s="41"/>
      <c r="CO69" s="41"/>
      <c r="CP69" s="41"/>
      <c r="CQ69" s="41"/>
      <c r="CR69" s="41"/>
      <c r="CS69" s="41"/>
      <c r="CT69" s="41"/>
      <c r="CU69" s="41"/>
      <c r="CV69" s="41"/>
      <c r="CW69" s="41"/>
      <c r="CX69" s="41"/>
      <c r="CY69" s="41"/>
      <c r="CZ69" s="41"/>
      <c r="DA69" s="41"/>
      <c r="DB69" s="41"/>
      <c r="DC69" s="41"/>
      <c r="DD69" s="41"/>
      <c r="DE69" s="41"/>
      <c r="DF69" s="41"/>
      <c r="DG69" s="41"/>
      <c r="DH69" s="41"/>
      <c r="DI69" s="41"/>
      <c r="DJ69" s="41"/>
      <c r="DK69" s="41"/>
      <c r="DL69" s="41"/>
      <c r="DM69" s="41"/>
      <c r="DN69" s="41"/>
      <c r="DO69" s="41"/>
      <c r="DP69" s="41"/>
      <c r="DQ69" s="41"/>
      <c r="DR69" s="41"/>
      <c r="DS69" s="41"/>
    </row>
    <row r="70" s="26" customFormat="true" ht="15.6" hidden="false" customHeight="false" outlineLevel="0" collapsed="false">
      <c r="A70" s="28" t="s">
        <v>207</v>
      </c>
      <c r="B70" s="28"/>
      <c r="C70" s="28"/>
      <c r="D70" s="28"/>
      <c r="E70" s="28"/>
      <c r="F70" s="28"/>
      <c r="G70" s="28"/>
      <c r="H70" s="28"/>
      <c r="I70" s="27" t="s">
        <v>175</v>
      </c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8" t="s">
        <v>90</v>
      </c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41"/>
      <c r="BG70" s="41"/>
      <c r="BH70" s="41"/>
      <c r="BI70" s="41"/>
      <c r="BJ70" s="41"/>
      <c r="BK70" s="41"/>
      <c r="BL70" s="41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41"/>
      <c r="CA70" s="41"/>
      <c r="CB70" s="41"/>
      <c r="CC70" s="41"/>
      <c r="CD70" s="41"/>
      <c r="CE70" s="41"/>
      <c r="CF70" s="41"/>
      <c r="CG70" s="41"/>
      <c r="CH70" s="41"/>
      <c r="CI70" s="41"/>
      <c r="CJ70" s="41"/>
      <c r="CK70" s="41"/>
      <c r="CL70" s="41"/>
      <c r="CM70" s="41"/>
      <c r="CN70" s="41"/>
      <c r="CO70" s="41"/>
      <c r="CP70" s="41"/>
      <c r="CQ70" s="41"/>
      <c r="CR70" s="41"/>
      <c r="CS70" s="41"/>
      <c r="CT70" s="41"/>
      <c r="CU70" s="41"/>
      <c r="CV70" s="41"/>
      <c r="CW70" s="41"/>
      <c r="CX70" s="41"/>
      <c r="CY70" s="41"/>
      <c r="CZ70" s="41"/>
      <c r="DA70" s="41"/>
      <c r="DB70" s="41"/>
      <c r="DC70" s="41"/>
      <c r="DD70" s="41"/>
      <c r="DE70" s="41"/>
      <c r="DF70" s="41"/>
      <c r="DG70" s="41"/>
      <c r="DH70" s="41"/>
      <c r="DI70" s="41"/>
      <c r="DJ70" s="41"/>
      <c r="DK70" s="41"/>
      <c r="DL70" s="41"/>
      <c r="DM70" s="41"/>
      <c r="DN70" s="41"/>
      <c r="DO70" s="41"/>
      <c r="DP70" s="41"/>
      <c r="DQ70" s="41"/>
      <c r="DR70" s="41"/>
      <c r="DS70" s="41"/>
    </row>
    <row r="71" s="26" customFormat="true" ht="15.6" hidden="false" customHeight="false" outlineLevel="0" collapsed="false">
      <c r="A71" s="28"/>
      <c r="B71" s="28"/>
      <c r="C71" s="28"/>
      <c r="D71" s="28"/>
      <c r="E71" s="28"/>
      <c r="F71" s="28"/>
      <c r="G71" s="28"/>
      <c r="H71" s="28"/>
      <c r="I71" s="27" t="s">
        <v>176</v>
      </c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8" t="s">
        <v>90</v>
      </c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41"/>
      <c r="BG71" s="41"/>
      <c r="BH71" s="41"/>
      <c r="BI71" s="41"/>
      <c r="BJ71" s="41"/>
      <c r="BK71" s="41"/>
      <c r="BL71" s="41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41"/>
      <c r="CA71" s="41"/>
      <c r="CB71" s="41"/>
      <c r="CC71" s="41"/>
      <c r="CD71" s="41"/>
      <c r="CE71" s="41"/>
      <c r="CF71" s="41"/>
      <c r="CG71" s="41"/>
      <c r="CH71" s="41"/>
      <c r="CI71" s="41"/>
      <c r="CJ71" s="41"/>
      <c r="CK71" s="41"/>
      <c r="CL71" s="41"/>
      <c r="CM71" s="41"/>
      <c r="CN71" s="41"/>
      <c r="CO71" s="41"/>
      <c r="CP71" s="41"/>
      <c r="CQ71" s="41"/>
      <c r="CR71" s="41"/>
      <c r="CS71" s="41"/>
      <c r="CT71" s="41"/>
      <c r="CU71" s="41"/>
      <c r="CV71" s="41"/>
      <c r="CW71" s="41"/>
      <c r="CX71" s="41"/>
      <c r="CY71" s="41"/>
      <c r="CZ71" s="41"/>
      <c r="DA71" s="41"/>
      <c r="DB71" s="41"/>
      <c r="DC71" s="41"/>
      <c r="DD71" s="41"/>
      <c r="DE71" s="41"/>
      <c r="DF71" s="41"/>
      <c r="DG71" s="41"/>
      <c r="DH71" s="41"/>
      <c r="DI71" s="41"/>
      <c r="DJ71" s="41"/>
      <c r="DK71" s="41"/>
      <c r="DL71" s="41"/>
      <c r="DM71" s="41"/>
      <c r="DN71" s="41"/>
      <c r="DO71" s="41"/>
      <c r="DP71" s="41"/>
      <c r="DQ71" s="41"/>
      <c r="DR71" s="41"/>
      <c r="DS71" s="41"/>
    </row>
    <row r="72" s="26" customFormat="true" ht="15.6" hidden="false" customHeight="false" outlineLevel="0" collapsed="false">
      <c r="A72" s="28"/>
      <c r="B72" s="28"/>
      <c r="C72" s="28"/>
      <c r="D72" s="28"/>
      <c r="E72" s="28"/>
      <c r="F72" s="28"/>
      <c r="G72" s="28"/>
      <c r="H72" s="28"/>
      <c r="I72" s="27" t="s">
        <v>177</v>
      </c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8" t="s">
        <v>90</v>
      </c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41"/>
      <c r="BG72" s="41"/>
      <c r="BH72" s="41"/>
      <c r="BI72" s="41"/>
      <c r="BJ72" s="41"/>
      <c r="BK72" s="41"/>
      <c r="BL72" s="41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41"/>
      <c r="CA72" s="41"/>
      <c r="CB72" s="41"/>
      <c r="CC72" s="41"/>
      <c r="CD72" s="41"/>
      <c r="CE72" s="41"/>
      <c r="CF72" s="41"/>
      <c r="CG72" s="41"/>
      <c r="CH72" s="41"/>
      <c r="CI72" s="41"/>
      <c r="CJ72" s="41"/>
      <c r="CK72" s="41"/>
      <c r="CL72" s="41"/>
      <c r="CM72" s="41"/>
      <c r="CN72" s="41"/>
      <c r="CO72" s="41"/>
      <c r="CP72" s="41"/>
      <c r="CQ72" s="41"/>
      <c r="CR72" s="41"/>
      <c r="CS72" s="41"/>
      <c r="CT72" s="41"/>
      <c r="CU72" s="41"/>
      <c r="CV72" s="41"/>
      <c r="CW72" s="41"/>
      <c r="CX72" s="41"/>
      <c r="CY72" s="41"/>
      <c r="CZ72" s="41"/>
      <c r="DA72" s="41"/>
      <c r="DB72" s="41"/>
      <c r="DC72" s="41"/>
      <c r="DD72" s="41"/>
      <c r="DE72" s="41"/>
      <c r="DF72" s="41"/>
      <c r="DG72" s="41"/>
      <c r="DH72" s="41"/>
      <c r="DI72" s="41"/>
      <c r="DJ72" s="41"/>
      <c r="DK72" s="41"/>
      <c r="DL72" s="41"/>
      <c r="DM72" s="41"/>
      <c r="DN72" s="41"/>
      <c r="DO72" s="41"/>
      <c r="DP72" s="41"/>
      <c r="DQ72" s="41"/>
      <c r="DR72" s="41"/>
      <c r="DS72" s="41"/>
    </row>
    <row r="73" s="26" customFormat="true" ht="15.6" hidden="false" customHeight="false" outlineLevel="0" collapsed="false">
      <c r="A73" s="28" t="s">
        <v>208</v>
      </c>
      <c r="B73" s="28"/>
      <c r="C73" s="28"/>
      <c r="D73" s="28"/>
      <c r="E73" s="28"/>
      <c r="F73" s="28"/>
      <c r="G73" s="28"/>
      <c r="H73" s="28"/>
      <c r="I73" s="27" t="s">
        <v>179</v>
      </c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8" t="s">
        <v>90</v>
      </c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41"/>
      <c r="CA73" s="41"/>
      <c r="CB73" s="41"/>
      <c r="CC73" s="41"/>
      <c r="CD73" s="41"/>
      <c r="CE73" s="41"/>
      <c r="CF73" s="41"/>
      <c r="CG73" s="41"/>
      <c r="CH73" s="41"/>
      <c r="CI73" s="41"/>
      <c r="CJ73" s="41"/>
      <c r="CK73" s="41"/>
      <c r="CL73" s="41"/>
      <c r="CM73" s="41"/>
      <c r="CN73" s="41"/>
      <c r="CO73" s="41"/>
      <c r="CP73" s="41"/>
      <c r="CQ73" s="41"/>
      <c r="CR73" s="41"/>
      <c r="CS73" s="41"/>
      <c r="CT73" s="41"/>
      <c r="CU73" s="41"/>
      <c r="CV73" s="41"/>
      <c r="CW73" s="41"/>
      <c r="CX73" s="41"/>
      <c r="CY73" s="41"/>
      <c r="CZ73" s="41"/>
      <c r="DA73" s="41"/>
      <c r="DB73" s="41"/>
      <c r="DC73" s="41"/>
      <c r="DD73" s="41"/>
      <c r="DE73" s="41"/>
      <c r="DF73" s="41"/>
      <c r="DG73" s="41"/>
      <c r="DH73" s="41"/>
      <c r="DI73" s="41"/>
      <c r="DJ73" s="41"/>
      <c r="DK73" s="41"/>
      <c r="DL73" s="41"/>
      <c r="DM73" s="41"/>
      <c r="DN73" s="41"/>
      <c r="DO73" s="41"/>
      <c r="DP73" s="41"/>
      <c r="DQ73" s="41"/>
      <c r="DR73" s="41"/>
      <c r="DS73" s="41"/>
    </row>
    <row r="74" s="26" customFormat="true" ht="15.6" hidden="false" customHeight="false" outlineLevel="0" collapsed="false">
      <c r="A74" s="28"/>
      <c r="B74" s="28"/>
      <c r="C74" s="28"/>
      <c r="D74" s="28"/>
      <c r="E74" s="28"/>
      <c r="F74" s="28"/>
      <c r="G74" s="28"/>
      <c r="H74" s="28"/>
      <c r="I74" s="27" t="s">
        <v>176</v>
      </c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8" t="s">
        <v>90</v>
      </c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41"/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  <c r="CE74" s="41"/>
      <c r="CF74" s="41"/>
      <c r="CG74" s="41"/>
      <c r="CH74" s="41"/>
      <c r="CI74" s="41"/>
      <c r="CJ74" s="41"/>
      <c r="CK74" s="41"/>
      <c r="CL74" s="41"/>
      <c r="CM74" s="41"/>
      <c r="CN74" s="41"/>
      <c r="CO74" s="41"/>
      <c r="CP74" s="41"/>
      <c r="CQ74" s="41"/>
      <c r="CR74" s="41"/>
      <c r="CS74" s="41"/>
      <c r="CT74" s="41"/>
      <c r="CU74" s="41"/>
      <c r="CV74" s="41"/>
      <c r="CW74" s="41"/>
      <c r="CX74" s="41"/>
      <c r="CY74" s="41"/>
      <c r="CZ74" s="41"/>
      <c r="DA74" s="41"/>
      <c r="DB74" s="41"/>
      <c r="DC74" s="41"/>
      <c r="DD74" s="41"/>
      <c r="DE74" s="41"/>
      <c r="DF74" s="41"/>
      <c r="DG74" s="41"/>
      <c r="DH74" s="41"/>
      <c r="DI74" s="41"/>
      <c r="DJ74" s="41"/>
      <c r="DK74" s="41"/>
      <c r="DL74" s="41"/>
      <c r="DM74" s="41"/>
      <c r="DN74" s="41"/>
      <c r="DO74" s="41"/>
      <c r="DP74" s="41"/>
      <c r="DQ74" s="41"/>
      <c r="DR74" s="41"/>
      <c r="DS74" s="41"/>
    </row>
    <row r="75" s="26" customFormat="true" ht="15.6" hidden="false" customHeight="false" outlineLevel="0" collapsed="false">
      <c r="A75" s="28"/>
      <c r="B75" s="28"/>
      <c r="C75" s="28"/>
      <c r="D75" s="28"/>
      <c r="E75" s="28"/>
      <c r="F75" s="28"/>
      <c r="G75" s="28"/>
      <c r="H75" s="28"/>
      <c r="I75" s="27" t="s">
        <v>177</v>
      </c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8" t="s">
        <v>90</v>
      </c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  <c r="CZ75" s="41"/>
      <c r="DA75" s="41"/>
      <c r="DB75" s="41"/>
      <c r="DC75" s="41"/>
      <c r="DD75" s="41"/>
      <c r="DE75" s="41"/>
      <c r="DF75" s="41"/>
      <c r="DG75" s="41"/>
      <c r="DH75" s="41"/>
      <c r="DI75" s="41"/>
      <c r="DJ75" s="41"/>
      <c r="DK75" s="41"/>
      <c r="DL75" s="41"/>
      <c r="DM75" s="41"/>
      <c r="DN75" s="41"/>
      <c r="DO75" s="41"/>
      <c r="DP75" s="41"/>
      <c r="DQ75" s="41"/>
      <c r="DR75" s="41"/>
      <c r="DS75" s="41"/>
    </row>
    <row r="76" s="26" customFormat="true" ht="15.6" hidden="false" customHeight="false" outlineLevel="0" collapsed="false">
      <c r="A76" s="28" t="s">
        <v>209</v>
      </c>
      <c r="B76" s="28"/>
      <c r="C76" s="28"/>
      <c r="D76" s="28"/>
      <c r="E76" s="28"/>
      <c r="F76" s="28"/>
      <c r="G76" s="28"/>
      <c r="H76" s="28"/>
      <c r="I76" s="27" t="s">
        <v>210</v>
      </c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8" t="s">
        <v>90</v>
      </c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  <c r="CA76" s="41"/>
      <c r="CB76" s="41"/>
      <c r="CC76" s="41"/>
      <c r="CD76" s="41"/>
      <c r="CE76" s="41"/>
      <c r="CF76" s="41"/>
      <c r="CG76" s="41"/>
      <c r="CH76" s="41"/>
      <c r="CI76" s="41"/>
      <c r="CJ76" s="41"/>
      <c r="CK76" s="41"/>
      <c r="CL76" s="41"/>
      <c r="CM76" s="41"/>
      <c r="CN76" s="41"/>
      <c r="CO76" s="41"/>
      <c r="CP76" s="41"/>
      <c r="CQ76" s="41"/>
      <c r="CR76" s="41"/>
      <c r="CS76" s="41"/>
      <c r="CT76" s="41"/>
      <c r="CU76" s="41"/>
      <c r="CV76" s="41"/>
      <c r="CW76" s="41"/>
      <c r="CX76" s="41"/>
      <c r="CY76" s="41"/>
      <c r="CZ76" s="41"/>
      <c r="DA76" s="41"/>
      <c r="DB76" s="41"/>
      <c r="DC76" s="41"/>
      <c r="DD76" s="41"/>
      <c r="DE76" s="41"/>
      <c r="DF76" s="41"/>
      <c r="DG76" s="41"/>
      <c r="DH76" s="41"/>
      <c r="DI76" s="41"/>
      <c r="DJ76" s="41"/>
      <c r="DK76" s="41"/>
      <c r="DL76" s="41"/>
      <c r="DM76" s="41"/>
      <c r="DN76" s="41"/>
      <c r="DO76" s="41"/>
      <c r="DP76" s="41"/>
      <c r="DQ76" s="41"/>
      <c r="DR76" s="41"/>
      <c r="DS76" s="41"/>
    </row>
    <row r="77" s="26" customFormat="true" ht="15.6" hidden="false" customHeight="false" outlineLevel="0" collapsed="false">
      <c r="A77" s="28"/>
      <c r="B77" s="28"/>
      <c r="C77" s="28"/>
      <c r="D77" s="28"/>
      <c r="E77" s="28"/>
      <c r="F77" s="28"/>
      <c r="G77" s="28"/>
      <c r="H77" s="28"/>
      <c r="I77" s="27" t="s">
        <v>211</v>
      </c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41"/>
      <c r="CA77" s="41"/>
      <c r="CB77" s="41"/>
      <c r="CC77" s="41"/>
      <c r="CD77" s="41"/>
      <c r="CE77" s="41"/>
      <c r="CF77" s="41"/>
      <c r="CG77" s="41"/>
      <c r="CH77" s="41"/>
      <c r="CI77" s="41"/>
      <c r="CJ77" s="41"/>
      <c r="CK77" s="41"/>
      <c r="CL77" s="41"/>
      <c r="CM77" s="41"/>
      <c r="CN77" s="41"/>
      <c r="CO77" s="41"/>
      <c r="CP77" s="41"/>
      <c r="CQ77" s="41"/>
      <c r="CR77" s="41"/>
      <c r="CS77" s="41"/>
      <c r="CT77" s="41"/>
      <c r="CU77" s="41"/>
      <c r="CV77" s="41"/>
      <c r="CW77" s="41"/>
      <c r="CX77" s="41"/>
      <c r="CY77" s="41"/>
      <c r="CZ77" s="41"/>
      <c r="DA77" s="41"/>
      <c r="DB77" s="41"/>
      <c r="DC77" s="41"/>
      <c r="DD77" s="41"/>
      <c r="DE77" s="41"/>
      <c r="DF77" s="41"/>
      <c r="DG77" s="41"/>
      <c r="DH77" s="41"/>
      <c r="DI77" s="41"/>
      <c r="DJ77" s="41"/>
      <c r="DK77" s="41"/>
      <c r="DL77" s="41"/>
      <c r="DM77" s="41"/>
      <c r="DN77" s="41"/>
      <c r="DO77" s="41"/>
      <c r="DP77" s="41"/>
      <c r="DQ77" s="41"/>
      <c r="DR77" s="41"/>
      <c r="DS77" s="41"/>
    </row>
    <row r="78" s="26" customFormat="true" ht="15.6" hidden="false" customHeight="false" outlineLevel="0" collapsed="false">
      <c r="A78" s="28" t="s">
        <v>212</v>
      </c>
      <c r="B78" s="28"/>
      <c r="C78" s="28"/>
      <c r="D78" s="28"/>
      <c r="E78" s="28"/>
      <c r="F78" s="28"/>
      <c r="G78" s="28"/>
      <c r="H78" s="28"/>
      <c r="I78" s="27" t="s">
        <v>175</v>
      </c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8" t="s">
        <v>90</v>
      </c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  <c r="CA78" s="41"/>
      <c r="CB78" s="41"/>
      <c r="CC78" s="41"/>
      <c r="CD78" s="41"/>
      <c r="CE78" s="41"/>
      <c r="CF78" s="41"/>
      <c r="CG78" s="41"/>
      <c r="CH78" s="41"/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41"/>
      <c r="CV78" s="41"/>
      <c r="CW78" s="41"/>
      <c r="CX78" s="41"/>
      <c r="CY78" s="41"/>
      <c r="CZ78" s="41"/>
      <c r="DA78" s="41"/>
      <c r="DB78" s="41"/>
      <c r="DC78" s="41"/>
      <c r="DD78" s="41"/>
      <c r="DE78" s="41"/>
      <c r="DF78" s="41"/>
      <c r="DG78" s="41"/>
      <c r="DH78" s="41"/>
      <c r="DI78" s="41"/>
      <c r="DJ78" s="41"/>
      <c r="DK78" s="41"/>
      <c r="DL78" s="41"/>
      <c r="DM78" s="41"/>
      <c r="DN78" s="41"/>
      <c r="DO78" s="41"/>
      <c r="DP78" s="41"/>
      <c r="DQ78" s="41"/>
      <c r="DR78" s="41"/>
      <c r="DS78" s="41"/>
    </row>
    <row r="79" s="26" customFormat="true" ht="15.6" hidden="false" customHeight="false" outlineLevel="0" collapsed="false">
      <c r="A79" s="28"/>
      <c r="B79" s="28"/>
      <c r="C79" s="28"/>
      <c r="D79" s="28"/>
      <c r="E79" s="28"/>
      <c r="F79" s="28"/>
      <c r="G79" s="28"/>
      <c r="H79" s="28"/>
      <c r="I79" s="27" t="s">
        <v>176</v>
      </c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8" t="s">
        <v>90</v>
      </c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41"/>
      <c r="BG79" s="41"/>
      <c r="BH79" s="41"/>
      <c r="BI79" s="41"/>
      <c r="BJ79" s="41"/>
      <c r="BK79" s="41"/>
      <c r="BL79" s="41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41"/>
      <c r="CA79" s="41"/>
      <c r="CB79" s="41"/>
      <c r="CC79" s="41"/>
      <c r="CD79" s="41"/>
      <c r="CE79" s="41"/>
      <c r="CF79" s="41"/>
      <c r="CG79" s="41"/>
      <c r="CH79" s="41"/>
      <c r="CI79" s="41"/>
      <c r="CJ79" s="41"/>
      <c r="CK79" s="41"/>
      <c r="CL79" s="41"/>
      <c r="CM79" s="41"/>
      <c r="CN79" s="41"/>
      <c r="CO79" s="41"/>
      <c r="CP79" s="41"/>
      <c r="CQ79" s="41"/>
      <c r="CR79" s="41"/>
      <c r="CS79" s="41"/>
      <c r="CT79" s="41"/>
      <c r="CU79" s="41"/>
      <c r="CV79" s="41"/>
      <c r="CW79" s="41"/>
      <c r="CX79" s="41"/>
      <c r="CY79" s="41"/>
      <c r="CZ79" s="41"/>
      <c r="DA79" s="41"/>
      <c r="DB79" s="41"/>
      <c r="DC79" s="41"/>
      <c r="DD79" s="41"/>
      <c r="DE79" s="41"/>
      <c r="DF79" s="41"/>
      <c r="DG79" s="41"/>
      <c r="DH79" s="41"/>
      <c r="DI79" s="41"/>
      <c r="DJ79" s="41"/>
      <c r="DK79" s="41"/>
      <c r="DL79" s="41"/>
      <c r="DM79" s="41"/>
      <c r="DN79" s="41"/>
      <c r="DO79" s="41"/>
      <c r="DP79" s="41"/>
      <c r="DQ79" s="41"/>
      <c r="DR79" s="41"/>
      <c r="DS79" s="41"/>
    </row>
    <row r="80" s="26" customFormat="true" ht="15.6" hidden="false" customHeight="false" outlineLevel="0" collapsed="false">
      <c r="A80" s="28"/>
      <c r="B80" s="28"/>
      <c r="C80" s="28"/>
      <c r="D80" s="28"/>
      <c r="E80" s="28"/>
      <c r="F80" s="28"/>
      <c r="G80" s="28"/>
      <c r="H80" s="28"/>
      <c r="I80" s="27" t="s">
        <v>177</v>
      </c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8" t="s">
        <v>90</v>
      </c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  <c r="CZ80" s="41"/>
      <c r="DA80" s="41"/>
      <c r="DB80" s="41"/>
      <c r="DC80" s="41"/>
      <c r="DD80" s="41"/>
      <c r="DE80" s="41"/>
      <c r="DF80" s="41"/>
      <c r="DG80" s="41"/>
      <c r="DH80" s="41"/>
      <c r="DI80" s="41"/>
      <c r="DJ80" s="41"/>
      <c r="DK80" s="41"/>
      <c r="DL80" s="41"/>
      <c r="DM80" s="41"/>
      <c r="DN80" s="41"/>
      <c r="DO80" s="41"/>
      <c r="DP80" s="41"/>
      <c r="DQ80" s="41"/>
      <c r="DR80" s="41"/>
      <c r="DS80" s="41"/>
    </row>
    <row r="81" s="26" customFormat="true" ht="15.6" hidden="false" customHeight="false" outlineLevel="0" collapsed="false">
      <c r="A81" s="28" t="s">
        <v>213</v>
      </c>
      <c r="B81" s="28"/>
      <c r="C81" s="28"/>
      <c r="D81" s="28"/>
      <c r="E81" s="28"/>
      <c r="F81" s="28"/>
      <c r="G81" s="28"/>
      <c r="H81" s="28"/>
      <c r="I81" s="27" t="s">
        <v>179</v>
      </c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8" t="s">
        <v>90</v>
      </c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41"/>
      <c r="CA81" s="41"/>
      <c r="CB81" s="41"/>
      <c r="CC81" s="41"/>
      <c r="CD81" s="41"/>
      <c r="CE81" s="41"/>
      <c r="CF81" s="41"/>
      <c r="CG81" s="41"/>
      <c r="CH81" s="41"/>
      <c r="CI81" s="41"/>
      <c r="CJ81" s="41"/>
      <c r="CK81" s="41"/>
      <c r="CL81" s="41"/>
      <c r="CM81" s="41"/>
      <c r="CN81" s="41"/>
      <c r="CO81" s="41"/>
      <c r="CP81" s="41"/>
      <c r="CQ81" s="41"/>
      <c r="CR81" s="41"/>
      <c r="CS81" s="41"/>
      <c r="CT81" s="41"/>
      <c r="CU81" s="41"/>
      <c r="CV81" s="41"/>
      <c r="CW81" s="41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</row>
    <row r="82" s="26" customFormat="true" ht="15.6" hidden="false" customHeight="false" outlineLevel="0" collapsed="false">
      <c r="A82" s="28"/>
      <c r="B82" s="28"/>
      <c r="C82" s="28"/>
      <c r="D82" s="28"/>
      <c r="E82" s="28"/>
      <c r="F82" s="28"/>
      <c r="G82" s="28"/>
      <c r="H82" s="28"/>
      <c r="I82" s="27" t="s">
        <v>176</v>
      </c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8" t="s">
        <v>90</v>
      </c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  <c r="DH82" s="41"/>
      <c r="DI82" s="41"/>
      <c r="DJ82" s="41"/>
      <c r="DK82" s="41"/>
      <c r="DL82" s="41"/>
      <c r="DM82" s="41"/>
      <c r="DN82" s="41"/>
      <c r="DO82" s="41"/>
      <c r="DP82" s="41"/>
      <c r="DQ82" s="41"/>
      <c r="DR82" s="41"/>
      <c r="DS82" s="41"/>
    </row>
    <row r="83" s="26" customFormat="true" ht="15.6" hidden="false" customHeight="false" outlineLevel="0" collapsed="false">
      <c r="A83" s="28"/>
      <c r="B83" s="28"/>
      <c r="C83" s="28"/>
      <c r="D83" s="28"/>
      <c r="E83" s="28"/>
      <c r="F83" s="28"/>
      <c r="G83" s="28"/>
      <c r="H83" s="28"/>
      <c r="I83" s="27" t="s">
        <v>177</v>
      </c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8" t="s">
        <v>90</v>
      </c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</row>
    <row r="84" s="26" customFormat="true" ht="15.6" hidden="false" customHeight="false" outlineLevel="0" collapsed="false">
      <c r="A84" s="28" t="s">
        <v>59</v>
      </c>
      <c r="B84" s="28"/>
      <c r="C84" s="28"/>
      <c r="D84" s="28"/>
      <c r="E84" s="28"/>
      <c r="F84" s="28"/>
      <c r="G84" s="28"/>
      <c r="H84" s="28"/>
      <c r="I84" s="27" t="s">
        <v>214</v>
      </c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8" t="s">
        <v>90</v>
      </c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43" t="n">
        <v>45737.068</v>
      </c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 t="n">
        <v>44984.3</v>
      </c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 t="n">
        <v>44895.222</v>
      </c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</row>
    <row r="85" s="26" customFormat="true" ht="15.6" hidden="false" customHeight="false" outlineLevel="0" collapsed="false">
      <c r="A85" s="28"/>
      <c r="B85" s="28"/>
      <c r="C85" s="28"/>
      <c r="D85" s="28"/>
      <c r="E85" s="28"/>
      <c r="F85" s="28"/>
      <c r="G85" s="28"/>
      <c r="H85" s="28"/>
      <c r="I85" s="27" t="s">
        <v>215</v>
      </c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</row>
    <row r="86" s="26" customFormat="true" ht="15.6" hidden="false" customHeight="false" outlineLevel="0" collapsed="false">
      <c r="A86" s="28"/>
      <c r="B86" s="28"/>
      <c r="C86" s="28"/>
      <c r="D86" s="28"/>
      <c r="E86" s="28"/>
      <c r="F86" s="28"/>
      <c r="G86" s="28"/>
      <c r="H86" s="28"/>
      <c r="I86" s="27" t="s">
        <v>172</v>
      </c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</row>
    <row r="87" s="26" customFormat="true" ht="15.6" hidden="false" customHeight="false" outlineLevel="0" collapsed="false">
      <c r="A87" s="28"/>
      <c r="B87" s="28"/>
      <c r="C87" s="28"/>
      <c r="D87" s="28"/>
      <c r="E87" s="28"/>
      <c r="F87" s="28"/>
      <c r="G87" s="28"/>
      <c r="H87" s="28"/>
      <c r="I87" s="27" t="s">
        <v>216</v>
      </c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</row>
    <row r="88" s="26" customFormat="true" ht="15.6" hidden="false" customHeight="false" outlineLevel="0" collapsed="false">
      <c r="A88" s="28"/>
      <c r="B88" s="28"/>
      <c r="C88" s="28"/>
      <c r="D88" s="28"/>
      <c r="E88" s="28"/>
      <c r="F88" s="28"/>
      <c r="G88" s="28"/>
      <c r="H88" s="28"/>
      <c r="I88" s="27" t="s">
        <v>217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</row>
    <row r="89" s="26" customFormat="true" ht="15.6" hidden="false" customHeight="false" outlineLevel="0" collapsed="false">
      <c r="A89" s="28"/>
      <c r="B89" s="28"/>
      <c r="C89" s="28"/>
      <c r="D89" s="28"/>
      <c r="E89" s="28"/>
      <c r="F89" s="28"/>
      <c r="G89" s="28"/>
      <c r="H89" s="28"/>
      <c r="I89" s="27" t="s">
        <v>218</v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8" t="s">
        <v>90</v>
      </c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43" t="n">
        <f aca="false">BF90+BF91</f>
        <v>1812.807</v>
      </c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 t="n">
        <f aca="false">CB90+CB91</f>
        <v>880.997</v>
      </c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 t="n">
        <f aca="false">CX90+CX91</f>
        <v>970.961</v>
      </c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</row>
    <row r="90" s="26" customFormat="true" ht="15.6" hidden="false" customHeight="false" outlineLevel="0" collapsed="false">
      <c r="A90" s="28"/>
      <c r="B90" s="28"/>
      <c r="C90" s="28"/>
      <c r="D90" s="28"/>
      <c r="E90" s="28"/>
      <c r="F90" s="28"/>
      <c r="G90" s="28"/>
      <c r="H90" s="28"/>
      <c r="I90" s="27" t="s">
        <v>176</v>
      </c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8" t="s">
        <v>90</v>
      </c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43" t="n">
        <f aca="false">514.772</f>
        <v>514.772</v>
      </c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 t="n">
        <f aca="false">464.353</f>
        <v>464.353</v>
      </c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 t="n">
        <f aca="false">514.772</f>
        <v>514.772</v>
      </c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</row>
    <row r="91" s="26" customFormat="true" ht="15.6" hidden="false" customHeight="false" outlineLevel="0" collapsed="false">
      <c r="A91" s="28"/>
      <c r="B91" s="28"/>
      <c r="C91" s="28"/>
      <c r="D91" s="28"/>
      <c r="E91" s="28"/>
      <c r="F91" s="28"/>
      <c r="G91" s="28"/>
      <c r="H91" s="28"/>
      <c r="I91" s="27" t="s">
        <v>177</v>
      </c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8" t="s">
        <v>90</v>
      </c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43" t="n">
        <f aca="false">1298.035</f>
        <v>1298.035</v>
      </c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 t="n">
        <f aca="false">416.644</f>
        <v>416.644</v>
      </c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 t="n">
        <f aca="false">456.189</f>
        <v>456.189</v>
      </c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</row>
    <row r="92" s="26" customFormat="true" ht="15.6" hidden="false" customHeight="false" outlineLevel="0" collapsed="false">
      <c r="A92" s="28"/>
      <c r="B92" s="28"/>
      <c r="C92" s="28"/>
      <c r="D92" s="28"/>
      <c r="E92" s="28"/>
      <c r="F92" s="28"/>
      <c r="G92" s="28"/>
      <c r="H92" s="28"/>
      <c r="I92" s="27" t="s">
        <v>219</v>
      </c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8" t="s">
        <v>90</v>
      </c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43" t="n">
        <f aca="false">BF93+BF94</f>
        <v>878.308</v>
      </c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 t="n">
        <f aca="false">CB93+CB94</f>
        <v>1101.713</v>
      </c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 t="n">
        <f aca="false">CX93+CX94</f>
        <v>878.308</v>
      </c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</row>
    <row r="93" s="26" customFormat="true" ht="15.6" hidden="false" customHeight="false" outlineLevel="0" collapsed="false">
      <c r="A93" s="28"/>
      <c r="B93" s="28"/>
      <c r="C93" s="28"/>
      <c r="D93" s="28"/>
      <c r="E93" s="28"/>
      <c r="F93" s="28"/>
      <c r="G93" s="28"/>
      <c r="H93" s="28"/>
      <c r="I93" s="27" t="s">
        <v>176</v>
      </c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8" t="s">
        <v>90</v>
      </c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43" t="n">
        <v>562.827</v>
      </c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 t="n">
        <v>699.689</v>
      </c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 t="n">
        <v>562.827</v>
      </c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</row>
    <row r="94" s="26" customFormat="true" ht="15.6" hidden="false" customHeight="false" outlineLevel="0" collapsed="false">
      <c r="A94" s="28"/>
      <c r="B94" s="28"/>
      <c r="C94" s="28"/>
      <c r="D94" s="28"/>
      <c r="E94" s="28"/>
      <c r="F94" s="28"/>
      <c r="G94" s="28"/>
      <c r="H94" s="28"/>
      <c r="I94" s="27" t="s">
        <v>177</v>
      </c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8" t="s">
        <v>90</v>
      </c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43" t="n">
        <v>315.481</v>
      </c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 t="n">
        <v>402.024</v>
      </c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 t="n">
        <v>315.481</v>
      </c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</row>
    <row r="95" s="26" customFormat="true" ht="15.6" hidden="false" customHeight="false" outlineLevel="0" collapsed="false">
      <c r="A95" s="28"/>
      <c r="B95" s="28"/>
      <c r="C95" s="28"/>
      <c r="D95" s="28"/>
      <c r="E95" s="28"/>
      <c r="F95" s="28"/>
      <c r="G95" s="28"/>
      <c r="H95" s="28"/>
      <c r="I95" s="27" t="s">
        <v>220</v>
      </c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8" t="s">
        <v>90</v>
      </c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43" t="n">
        <f aca="false">BF96+BF97</f>
        <v>43045.953</v>
      </c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 t="n">
        <f aca="false">CB96+CB97</f>
        <v>42643.024</v>
      </c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 t="n">
        <f aca="false">CX96+CX97</f>
        <v>43045.953</v>
      </c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</row>
    <row r="96" s="26" customFormat="true" ht="15.6" hidden="false" customHeight="false" outlineLevel="0" collapsed="false">
      <c r="A96" s="28"/>
      <c r="B96" s="28"/>
      <c r="C96" s="28"/>
      <c r="D96" s="28"/>
      <c r="E96" s="28"/>
      <c r="F96" s="28"/>
      <c r="G96" s="28"/>
      <c r="H96" s="28"/>
      <c r="I96" s="27" t="s">
        <v>176</v>
      </c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8" t="s">
        <v>90</v>
      </c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43" t="n">
        <v>23218.107</v>
      </c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 t="n">
        <f aca="false">22423.948</f>
        <v>22423.948</v>
      </c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 t="n">
        <f aca="false">23218.107</f>
        <v>23218.107</v>
      </c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</row>
    <row r="97" s="26" customFormat="true" ht="15.6" hidden="false" customHeight="false" outlineLevel="0" collapsed="false">
      <c r="A97" s="28"/>
      <c r="B97" s="28"/>
      <c r="C97" s="28"/>
      <c r="D97" s="28"/>
      <c r="E97" s="28"/>
      <c r="F97" s="28"/>
      <c r="G97" s="28"/>
      <c r="H97" s="28"/>
      <c r="I97" s="27" t="s">
        <v>177</v>
      </c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8" t="s">
        <v>90</v>
      </c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43" t="n">
        <f aca="false">19827.846</f>
        <v>19827.846</v>
      </c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 t="n">
        <f aca="false">20219.076</f>
        <v>20219.076</v>
      </c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 t="n">
        <f aca="false">19827.846</f>
        <v>19827.846</v>
      </c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</row>
    <row r="98" s="26" customFormat="true" ht="15.6" hidden="false" customHeight="false" outlineLevel="0" collapsed="false">
      <c r="A98" s="28"/>
      <c r="B98" s="28"/>
      <c r="C98" s="28"/>
      <c r="D98" s="28"/>
      <c r="E98" s="28"/>
      <c r="F98" s="28"/>
      <c r="G98" s="28"/>
      <c r="H98" s="28"/>
      <c r="I98" s="27" t="s">
        <v>221</v>
      </c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8" t="s">
        <v>90</v>
      </c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43" t="n">
        <v>0</v>
      </c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 t="n">
        <v>0</v>
      </c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 t="n">
        <v>0</v>
      </c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</row>
    <row r="99" s="26" customFormat="true" ht="15.6" hidden="false" customHeight="false" outlineLevel="0" collapsed="false">
      <c r="A99" s="28"/>
      <c r="B99" s="28"/>
      <c r="C99" s="28"/>
      <c r="D99" s="28"/>
      <c r="E99" s="28"/>
      <c r="F99" s="28"/>
      <c r="G99" s="28"/>
      <c r="H99" s="28"/>
      <c r="I99" s="27" t="s">
        <v>176</v>
      </c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8" t="s">
        <v>90</v>
      </c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</row>
    <row r="100" s="26" customFormat="true" ht="15.6" hidden="false" customHeight="false" outlineLevel="0" collapsed="false">
      <c r="A100" s="28"/>
      <c r="B100" s="28"/>
      <c r="C100" s="28"/>
      <c r="D100" s="28"/>
      <c r="E100" s="28"/>
      <c r="F100" s="28"/>
      <c r="G100" s="28"/>
      <c r="H100" s="28"/>
      <c r="I100" s="27" t="s">
        <v>177</v>
      </c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8" t="s">
        <v>90</v>
      </c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</row>
    <row r="101" s="26" customFormat="true" ht="15.6" hidden="false" customHeight="false" outlineLevel="0" collapsed="false">
      <c r="A101" s="28" t="s">
        <v>61</v>
      </c>
      <c r="B101" s="28"/>
      <c r="C101" s="28"/>
      <c r="D101" s="28"/>
      <c r="E101" s="28"/>
      <c r="F101" s="28"/>
      <c r="G101" s="28"/>
      <c r="H101" s="28"/>
      <c r="I101" s="27" t="s">
        <v>222</v>
      </c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8" t="s">
        <v>90</v>
      </c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</row>
    <row r="102" s="26" customFormat="true" ht="15.6" hidden="false" customHeight="false" outlineLevel="0" collapsed="false">
      <c r="A102" s="28"/>
      <c r="B102" s="28"/>
      <c r="C102" s="28"/>
      <c r="D102" s="28"/>
      <c r="E102" s="28"/>
      <c r="F102" s="28"/>
      <c r="G102" s="28"/>
      <c r="H102" s="28"/>
      <c r="I102" s="27" t="s">
        <v>223</v>
      </c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</row>
    <row r="103" s="26" customFormat="true" ht="15.6" hidden="false" customHeight="false" outlineLevel="0" collapsed="false">
      <c r="A103" s="28"/>
      <c r="B103" s="28"/>
      <c r="C103" s="28"/>
      <c r="D103" s="28"/>
      <c r="E103" s="28"/>
      <c r="F103" s="28"/>
      <c r="G103" s="28"/>
      <c r="H103" s="28"/>
      <c r="I103" s="27" t="s">
        <v>224</v>
      </c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</row>
    <row r="104" s="26" customFormat="true" ht="15.6" hidden="false" customHeight="false" outlineLevel="0" collapsed="false">
      <c r="A104" s="28"/>
      <c r="B104" s="28"/>
      <c r="C104" s="28"/>
      <c r="D104" s="28"/>
      <c r="E104" s="28"/>
      <c r="F104" s="28"/>
      <c r="G104" s="28"/>
      <c r="H104" s="28"/>
      <c r="I104" s="27" t="s">
        <v>225</v>
      </c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</row>
    <row r="105" s="26" customFormat="true" ht="15.6" hidden="false" customHeight="false" outlineLevel="0" collapsed="false">
      <c r="A105" s="28"/>
      <c r="B105" s="28"/>
      <c r="C105" s="28"/>
      <c r="D105" s="28"/>
      <c r="E105" s="28"/>
      <c r="F105" s="28"/>
      <c r="G105" s="28"/>
      <c r="H105" s="28"/>
      <c r="I105" s="27" t="s">
        <v>226</v>
      </c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8" t="s">
        <v>90</v>
      </c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</row>
    <row r="106" s="26" customFormat="true" ht="15.6" hidden="false" customHeight="false" outlineLevel="0" collapsed="false">
      <c r="A106" s="28"/>
      <c r="B106" s="28"/>
      <c r="C106" s="28"/>
      <c r="D106" s="28"/>
      <c r="E106" s="28"/>
      <c r="F106" s="28"/>
      <c r="G106" s="28"/>
      <c r="H106" s="28"/>
      <c r="I106" s="27" t="s">
        <v>227</v>
      </c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8" t="s">
        <v>90</v>
      </c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</row>
    <row r="107" s="26" customFormat="true" ht="15.6" hidden="false" customHeight="false" outlineLevel="0" collapsed="false">
      <c r="A107" s="28" t="s">
        <v>66</v>
      </c>
      <c r="B107" s="28"/>
      <c r="C107" s="28"/>
      <c r="D107" s="28"/>
      <c r="E107" s="28"/>
      <c r="F107" s="28"/>
      <c r="G107" s="28"/>
      <c r="H107" s="28"/>
      <c r="I107" s="27" t="s">
        <v>228</v>
      </c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43" t="n">
        <f aca="false">21/1000</f>
        <v>0.021</v>
      </c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 t="n">
        <f aca="false">19/1000</f>
        <v>0.019</v>
      </c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 t="n">
        <f aca="false">19/1000</f>
        <v>0.019</v>
      </c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</row>
    <row r="108" s="26" customFormat="true" ht="15.6" hidden="false" customHeight="false" outlineLevel="0" collapsed="false">
      <c r="A108" s="28"/>
      <c r="B108" s="28"/>
      <c r="C108" s="28"/>
      <c r="D108" s="28"/>
      <c r="E108" s="28"/>
      <c r="F108" s="28"/>
      <c r="G108" s="28"/>
      <c r="H108" s="28"/>
      <c r="I108" s="27" t="s">
        <v>229</v>
      </c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</row>
    <row r="109" s="26" customFormat="true" ht="15.6" hidden="false" customHeight="false" outlineLevel="0" collapsed="false">
      <c r="A109" s="28"/>
      <c r="B109" s="28"/>
      <c r="C109" s="28"/>
      <c r="D109" s="28"/>
      <c r="E109" s="28"/>
      <c r="F109" s="28"/>
      <c r="G109" s="28"/>
      <c r="H109" s="28"/>
      <c r="I109" s="27" t="s">
        <v>118</v>
      </c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</row>
    <row r="110" s="26" customFormat="true" ht="15.6" hidden="false" customHeight="false" outlineLevel="0" collapsed="false">
      <c r="A110" s="28" t="s">
        <v>69</v>
      </c>
      <c r="B110" s="28"/>
      <c r="C110" s="28"/>
      <c r="D110" s="28"/>
      <c r="E110" s="28"/>
      <c r="F110" s="28"/>
      <c r="G110" s="28"/>
      <c r="H110" s="28"/>
      <c r="I110" s="27" t="s">
        <v>230</v>
      </c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8" t="s">
        <v>231</v>
      </c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43" t="n">
        <v>0</v>
      </c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 t="n">
        <v>0</v>
      </c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 t="n">
        <v>0</v>
      </c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</row>
    <row r="111" s="26" customFormat="true" ht="15.6" hidden="false" customHeight="false" outlineLevel="0" collapsed="false">
      <c r="A111" s="28"/>
      <c r="B111" s="28"/>
      <c r="C111" s="28"/>
      <c r="D111" s="28"/>
      <c r="E111" s="28"/>
      <c r="F111" s="28"/>
      <c r="G111" s="28"/>
      <c r="H111" s="28"/>
      <c r="I111" s="27" t="s">
        <v>232</v>
      </c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</row>
    <row r="112" s="26" customFormat="true" ht="15.6" hidden="false" customHeight="false" outlineLevel="0" collapsed="false">
      <c r="A112" s="28" t="s">
        <v>233</v>
      </c>
      <c r="B112" s="28"/>
      <c r="C112" s="28"/>
      <c r="D112" s="28"/>
      <c r="E112" s="28"/>
      <c r="F112" s="28"/>
      <c r="G112" s="28"/>
      <c r="H112" s="28"/>
      <c r="I112" s="27" t="s">
        <v>234</v>
      </c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8" t="s">
        <v>231</v>
      </c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43" t="n">
        <f aca="false">21/1000</f>
        <v>0.021</v>
      </c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 t="n">
        <f aca="false">19/1000</f>
        <v>0.019</v>
      </c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 t="n">
        <f aca="false">19/1000</f>
        <v>0.019</v>
      </c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</row>
    <row r="113" s="26" customFormat="true" ht="15.6" hidden="false" customHeight="false" outlineLevel="0" collapsed="false">
      <c r="A113" s="28"/>
      <c r="B113" s="28"/>
      <c r="C113" s="28"/>
      <c r="D113" s="28"/>
      <c r="E113" s="28"/>
      <c r="F113" s="28"/>
      <c r="G113" s="28"/>
      <c r="H113" s="28"/>
      <c r="I113" s="27" t="s">
        <v>215</v>
      </c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</row>
    <row r="114" s="26" customFormat="true" ht="15.6" hidden="false" customHeight="false" outlineLevel="0" collapsed="false">
      <c r="A114" s="28"/>
      <c r="B114" s="28"/>
      <c r="C114" s="28"/>
      <c r="D114" s="28"/>
      <c r="E114" s="28"/>
      <c r="F114" s="28"/>
      <c r="G114" s="28"/>
      <c r="H114" s="28"/>
      <c r="I114" s="27" t="s">
        <v>172</v>
      </c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</row>
    <row r="115" s="26" customFormat="true" ht="15.6" hidden="false" customHeight="false" outlineLevel="0" collapsed="false">
      <c r="A115" s="28"/>
      <c r="B115" s="28"/>
      <c r="C115" s="28"/>
      <c r="D115" s="28"/>
      <c r="E115" s="28"/>
      <c r="F115" s="28"/>
      <c r="G115" s="28"/>
      <c r="H115" s="28"/>
      <c r="I115" s="27" t="s">
        <v>216</v>
      </c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</row>
    <row r="116" s="26" customFormat="true" ht="15.6" hidden="false" customHeight="false" outlineLevel="0" collapsed="false">
      <c r="A116" s="28"/>
      <c r="B116" s="28"/>
      <c r="C116" s="28"/>
      <c r="D116" s="28"/>
      <c r="E116" s="28"/>
      <c r="F116" s="28"/>
      <c r="G116" s="28"/>
      <c r="H116" s="28"/>
      <c r="I116" s="27" t="s">
        <v>217</v>
      </c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</row>
    <row r="117" s="26" customFormat="true" ht="15.6" hidden="false" customHeight="false" outlineLevel="0" collapsed="false">
      <c r="A117" s="28"/>
      <c r="B117" s="28"/>
      <c r="C117" s="28"/>
      <c r="D117" s="28"/>
      <c r="E117" s="28"/>
      <c r="F117" s="28"/>
      <c r="G117" s="28"/>
      <c r="H117" s="28"/>
      <c r="I117" s="27" t="s">
        <v>218</v>
      </c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8" t="s">
        <v>231</v>
      </c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43" t="n">
        <v>0.017</v>
      </c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 t="n">
        <v>0.017</v>
      </c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 t="n">
        <v>0.017</v>
      </c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</row>
    <row r="118" s="26" customFormat="true" ht="15.6" hidden="false" customHeight="false" outlineLevel="0" collapsed="false">
      <c r="A118" s="28"/>
      <c r="B118" s="28"/>
      <c r="C118" s="28"/>
      <c r="D118" s="28"/>
      <c r="E118" s="28"/>
      <c r="F118" s="28"/>
      <c r="G118" s="28"/>
      <c r="H118" s="28"/>
      <c r="I118" s="27" t="s">
        <v>219</v>
      </c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8" t="s">
        <v>231</v>
      </c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43" t="n">
        <v>0.002</v>
      </c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 t="n">
        <v>0.002</v>
      </c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 t="n">
        <v>0.002</v>
      </c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</row>
    <row r="119" s="26" customFormat="true" ht="15.6" hidden="false" customHeight="false" outlineLevel="0" collapsed="false">
      <c r="A119" s="28"/>
      <c r="B119" s="28"/>
      <c r="C119" s="28"/>
      <c r="D119" s="28"/>
      <c r="E119" s="28"/>
      <c r="F119" s="28"/>
      <c r="G119" s="28"/>
      <c r="H119" s="28"/>
      <c r="I119" s="27" t="s">
        <v>220</v>
      </c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8" t="s">
        <v>231</v>
      </c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43" t="n">
        <v>0.002</v>
      </c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 t="n">
        <v>0.002</v>
      </c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 t="n">
        <v>0.002</v>
      </c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</row>
    <row r="120" s="26" customFormat="true" ht="15.6" hidden="false" customHeight="false" outlineLevel="0" collapsed="false">
      <c r="A120" s="28"/>
      <c r="B120" s="28"/>
      <c r="C120" s="28"/>
      <c r="D120" s="28"/>
      <c r="E120" s="28"/>
      <c r="F120" s="28"/>
      <c r="G120" s="28"/>
      <c r="H120" s="28"/>
      <c r="I120" s="27" t="s">
        <v>221</v>
      </c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8" t="s">
        <v>231</v>
      </c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43" t="n">
        <v>0</v>
      </c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 t="n">
        <v>0</v>
      </c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 t="n">
        <v>0</v>
      </c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</row>
    <row r="121" s="26" customFormat="true" ht="15.6" hidden="false" customHeight="false" outlineLevel="0" collapsed="false">
      <c r="A121" s="28" t="s">
        <v>235</v>
      </c>
      <c r="B121" s="28"/>
      <c r="C121" s="28"/>
      <c r="D121" s="28"/>
      <c r="E121" s="28"/>
      <c r="F121" s="28"/>
      <c r="G121" s="28"/>
      <c r="H121" s="28"/>
      <c r="I121" s="27" t="s">
        <v>236</v>
      </c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8" t="s">
        <v>231</v>
      </c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</row>
    <row r="122" s="26" customFormat="true" ht="15.6" hidden="false" customHeight="false" outlineLevel="0" collapsed="false">
      <c r="A122" s="28"/>
      <c r="B122" s="28"/>
      <c r="C122" s="28"/>
      <c r="D122" s="28"/>
      <c r="E122" s="28"/>
      <c r="F122" s="28"/>
      <c r="G122" s="28"/>
      <c r="H122" s="28"/>
      <c r="I122" s="27" t="s">
        <v>237</v>
      </c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</row>
    <row r="123" s="26" customFormat="true" ht="15.6" hidden="false" customHeight="false" outlineLevel="0" collapsed="false">
      <c r="A123" s="28"/>
      <c r="B123" s="28"/>
      <c r="C123" s="28"/>
      <c r="D123" s="28"/>
      <c r="E123" s="28"/>
      <c r="F123" s="28"/>
      <c r="G123" s="28"/>
      <c r="H123" s="28"/>
      <c r="I123" s="27" t="s">
        <v>238</v>
      </c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</row>
    <row r="124" s="26" customFormat="true" ht="15.6" hidden="false" customHeight="false" outlineLevel="0" collapsed="false">
      <c r="A124" s="28"/>
      <c r="B124" s="28"/>
      <c r="C124" s="28"/>
      <c r="D124" s="28"/>
      <c r="E124" s="28"/>
      <c r="F124" s="28"/>
      <c r="G124" s="28"/>
      <c r="H124" s="28"/>
      <c r="I124" s="27" t="s">
        <v>239</v>
      </c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</row>
    <row r="125" s="26" customFormat="true" ht="15.6" hidden="false" customHeight="false" outlineLevel="0" collapsed="false">
      <c r="A125" s="28" t="s">
        <v>76</v>
      </c>
      <c r="B125" s="28"/>
      <c r="C125" s="28"/>
      <c r="D125" s="28"/>
      <c r="E125" s="28"/>
      <c r="F125" s="28"/>
      <c r="G125" s="28"/>
      <c r="H125" s="28"/>
      <c r="I125" s="27" t="s">
        <v>240</v>
      </c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43" t="n">
        <f aca="false">BF130</f>
        <v>129</v>
      </c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 t="n">
        <f aca="false">CB130</f>
        <v>124</v>
      </c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 t="n">
        <f aca="false">CX130</f>
        <v>124</v>
      </c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</row>
    <row r="126" s="26" customFormat="true" ht="15.6" hidden="false" customHeight="false" outlineLevel="0" collapsed="false">
      <c r="A126" s="28"/>
      <c r="B126" s="28"/>
      <c r="C126" s="28"/>
      <c r="D126" s="28"/>
      <c r="E126" s="28"/>
      <c r="F126" s="28"/>
      <c r="G126" s="28"/>
      <c r="H126" s="28"/>
      <c r="I126" s="27" t="s">
        <v>241</v>
      </c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</row>
    <row r="127" s="26" customFormat="true" ht="15.6" hidden="false" customHeight="false" outlineLevel="0" collapsed="false">
      <c r="A127" s="28"/>
      <c r="B127" s="28"/>
      <c r="C127" s="28"/>
      <c r="D127" s="28"/>
      <c r="E127" s="28"/>
      <c r="F127" s="28"/>
      <c r="G127" s="28"/>
      <c r="H127" s="28"/>
      <c r="I127" s="27" t="s">
        <v>118</v>
      </c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</row>
    <row r="128" s="26" customFormat="true" ht="15.6" hidden="false" customHeight="false" outlineLevel="0" collapsed="false">
      <c r="A128" s="28" t="s">
        <v>78</v>
      </c>
      <c r="B128" s="28"/>
      <c r="C128" s="28"/>
      <c r="D128" s="28"/>
      <c r="E128" s="28"/>
      <c r="F128" s="28"/>
      <c r="G128" s="28"/>
      <c r="H128" s="28"/>
      <c r="I128" s="27" t="s">
        <v>242</v>
      </c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8" t="s">
        <v>243</v>
      </c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43" t="n">
        <v>0</v>
      </c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 t="n">
        <v>0</v>
      </c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 t="n">
        <v>0</v>
      </c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</row>
    <row r="129" s="26" customFormat="true" ht="15.6" hidden="false" customHeight="false" outlineLevel="0" collapsed="false">
      <c r="A129" s="28"/>
      <c r="B129" s="28"/>
      <c r="C129" s="28"/>
      <c r="D129" s="28"/>
      <c r="E129" s="28"/>
      <c r="F129" s="28"/>
      <c r="G129" s="28"/>
      <c r="H129" s="28"/>
      <c r="I129" s="27" t="s">
        <v>232</v>
      </c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</row>
    <row r="130" s="26" customFormat="true" ht="15.6" hidden="false" customHeight="false" outlineLevel="0" collapsed="false">
      <c r="A130" s="28" t="s">
        <v>82</v>
      </c>
      <c r="B130" s="28"/>
      <c r="C130" s="28"/>
      <c r="D130" s="28"/>
      <c r="E130" s="28"/>
      <c r="F130" s="28"/>
      <c r="G130" s="28"/>
      <c r="H130" s="28"/>
      <c r="I130" s="27" t="s">
        <v>244</v>
      </c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8" t="s">
        <v>243</v>
      </c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43" t="n">
        <f aca="false">BF135+BF136+BF137</f>
        <v>129</v>
      </c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 t="n">
        <f aca="false">CB135+CB136+CB137</f>
        <v>124</v>
      </c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 t="n">
        <f aca="false">CX135+CX136+CX137</f>
        <v>124</v>
      </c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</row>
    <row r="131" s="26" customFormat="true" ht="15.6" hidden="false" customHeight="false" outlineLevel="0" collapsed="false">
      <c r="A131" s="28"/>
      <c r="B131" s="28"/>
      <c r="C131" s="28"/>
      <c r="D131" s="28"/>
      <c r="E131" s="28"/>
      <c r="F131" s="28"/>
      <c r="G131" s="28"/>
      <c r="H131" s="28"/>
      <c r="I131" s="27" t="s">
        <v>215</v>
      </c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</row>
    <row r="132" s="26" customFormat="true" ht="15.6" hidden="false" customHeight="false" outlineLevel="0" collapsed="false">
      <c r="A132" s="28"/>
      <c r="B132" s="28"/>
      <c r="C132" s="28"/>
      <c r="D132" s="28"/>
      <c r="E132" s="28"/>
      <c r="F132" s="28"/>
      <c r="G132" s="28"/>
      <c r="H132" s="28"/>
      <c r="I132" s="27" t="s">
        <v>172</v>
      </c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</row>
    <row r="133" s="26" customFormat="true" ht="15.6" hidden="false" customHeight="false" outlineLevel="0" collapsed="false">
      <c r="A133" s="28"/>
      <c r="B133" s="28"/>
      <c r="C133" s="28"/>
      <c r="D133" s="28"/>
      <c r="E133" s="28"/>
      <c r="F133" s="28"/>
      <c r="G133" s="28"/>
      <c r="H133" s="28"/>
      <c r="I133" s="27" t="s">
        <v>216</v>
      </c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</row>
    <row r="134" s="26" customFormat="true" ht="15.6" hidden="false" customHeight="false" outlineLevel="0" collapsed="false">
      <c r="A134" s="28"/>
      <c r="B134" s="28"/>
      <c r="C134" s="28"/>
      <c r="D134" s="28"/>
      <c r="E134" s="28"/>
      <c r="F134" s="28"/>
      <c r="G134" s="28"/>
      <c r="H134" s="28"/>
      <c r="I134" s="27" t="s">
        <v>217</v>
      </c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</row>
    <row r="135" s="26" customFormat="true" ht="15.6" hidden="false" customHeight="false" outlineLevel="0" collapsed="false">
      <c r="A135" s="28"/>
      <c r="B135" s="28"/>
      <c r="C135" s="28"/>
      <c r="D135" s="28"/>
      <c r="E135" s="28"/>
      <c r="F135" s="28"/>
      <c r="G135" s="28"/>
      <c r="H135" s="28"/>
      <c r="I135" s="27" t="s">
        <v>218</v>
      </c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8" t="s">
        <v>243</v>
      </c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43" t="n">
        <v>36</v>
      </c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 t="n">
        <v>31</v>
      </c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 t="n">
        <v>31</v>
      </c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</row>
    <row r="136" s="26" customFormat="true" ht="15.6" hidden="false" customHeight="false" outlineLevel="0" collapsed="false">
      <c r="A136" s="28"/>
      <c r="B136" s="28"/>
      <c r="C136" s="28"/>
      <c r="D136" s="28"/>
      <c r="E136" s="28"/>
      <c r="F136" s="28"/>
      <c r="G136" s="28"/>
      <c r="H136" s="28"/>
      <c r="I136" s="27" t="s">
        <v>219</v>
      </c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8" t="s">
        <v>243</v>
      </c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43" t="n">
        <v>5</v>
      </c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 t="n">
        <v>5</v>
      </c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 t="n">
        <v>5</v>
      </c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</row>
    <row r="137" s="26" customFormat="true" ht="15.6" hidden="false" customHeight="false" outlineLevel="0" collapsed="false">
      <c r="A137" s="28"/>
      <c r="B137" s="28"/>
      <c r="C137" s="28"/>
      <c r="D137" s="28"/>
      <c r="E137" s="28"/>
      <c r="F137" s="28"/>
      <c r="G137" s="28"/>
      <c r="H137" s="28"/>
      <c r="I137" s="27" t="s">
        <v>220</v>
      </c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8" t="s">
        <v>243</v>
      </c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43" t="n">
        <v>88</v>
      </c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 t="n">
        <v>88</v>
      </c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 t="n">
        <v>88</v>
      </c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</row>
    <row r="138" s="26" customFormat="true" ht="15.6" hidden="false" customHeight="false" outlineLevel="0" collapsed="false">
      <c r="A138" s="28"/>
      <c r="B138" s="28"/>
      <c r="C138" s="28"/>
      <c r="D138" s="28"/>
      <c r="E138" s="28"/>
      <c r="F138" s="28"/>
      <c r="G138" s="28"/>
      <c r="H138" s="28"/>
      <c r="I138" s="27" t="s">
        <v>221</v>
      </c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8" t="s">
        <v>243</v>
      </c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</row>
    <row r="139" s="26" customFormat="true" ht="15.6" hidden="false" customHeight="false" outlineLevel="0" collapsed="false">
      <c r="A139" s="28" t="s">
        <v>110</v>
      </c>
      <c r="B139" s="28"/>
      <c r="C139" s="28"/>
      <c r="D139" s="28"/>
      <c r="E139" s="28"/>
      <c r="F139" s="28"/>
      <c r="G139" s="28"/>
      <c r="H139" s="28"/>
      <c r="I139" s="27" t="s">
        <v>245</v>
      </c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8" t="s">
        <v>243</v>
      </c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43" t="n">
        <f aca="false">BF130</f>
        <v>129</v>
      </c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 t="n">
        <f aca="false">CB130</f>
        <v>124</v>
      </c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 t="n">
        <f aca="false">CX130</f>
        <v>124</v>
      </c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</row>
    <row r="140" s="26" customFormat="true" ht="15.6" hidden="false" customHeight="false" outlineLevel="0" collapsed="false">
      <c r="A140" s="28" t="s">
        <v>142</v>
      </c>
      <c r="B140" s="28"/>
      <c r="C140" s="28"/>
      <c r="D140" s="28"/>
      <c r="E140" s="28"/>
      <c r="F140" s="28"/>
      <c r="G140" s="28"/>
      <c r="H140" s="28"/>
      <c r="I140" s="27" t="s">
        <v>111</v>
      </c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8" t="s">
        <v>58</v>
      </c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9" t="n">
        <v>2528967.707</v>
      </c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 t="n">
        <v>1990198.82</v>
      </c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44" t="n">
        <v>3527506.69</v>
      </c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</row>
    <row r="141" s="26" customFormat="true" ht="15.6" hidden="false" customHeight="false" outlineLevel="0" collapsed="false">
      <c r="A141" s="28"/>
      <c r="B141" s="28"/>
      <c r="C141" s="28"/>
      <c r="D141" s="28"/>
      <c r="E141" s="28"/>
      <c r="F141" s="28"/>
      <c r="G141" s="28"/>
      <c r="H141" s="28"/>
      <c r="I141" s="27" t="s">
        <v>246</v>
      </c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</row>
    <row r="142" s="26" customFormat="true" ht="15.6" hidden="false" customHeight="false" outlineLevel="0" collapsed="false">
      <c r="A142" s="28" t="s">
        <v>247</v>
      </c>
      <c r="B142" s="28"/>
      <c r="C142" s="28"/>
      <c r="D142" s="28"/>
      <c r="E142" s="28"/>
      <c r="F142" s="28"/>
      <c r="G142" s="28"/>
      <c r="H142" s="28"/>
      <c r="I142" s="27" t="s">
        <v>143</v>
      </c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30"/>
      <c r="BG142" s="30"/>
      <c r="BH142" s="30"/>
      <c r="BI142" s="30"/>
      <c r="BJ142" s="30"/>
      <c r="BK142" s="30"/>
      <c r="BL142" s="30"/>
      <c r="BM142" s="30"/>
      <c r="BN142" s="30"/>
      <c r="BO142" s="30"/>
      <c r="BP142" s="30"/>
      <c r="BQ142" s="30"/>
      <c r="BR142" s="30"/>
      <c r="BS142" s="30"/>
      <c r="BT142" s="30"/>
      <c r="BU142" s="30"/>
      <c r="BV142" s="30"/>
      <c r="BW142" s="30"/>
      <c r="BX142" s="30"/>
      <c r="BY142" s="30"/>
      <c r="BZ142" s="30"/>
      <c r="CA142" s="30"/>
      <c r="CB142" s="30"/>
      <c r="CC142" s="30"/>
      <c r="CD142" s="30"/>
      <c r="CE142" s="30"/>
      <c r="CF142" s="30"/>
      <c r="CG142" s="30"/>
      <c r="CH142" s="30"/>
      <c r="CI142" s="30"/>
      <c r="CJ142" s="30"/>
      <c r="CK142" s="30"/>
      <c r="CL142" s="30"/>
      <c r="CM142" s="30"/>
      <c r="CN142" s="30"/>
      <c r="CO142" s="30"/>
      <c r="CP142" s="30"/>
      <c r="CQ142" s="30"/>
      <c r="CR142" s="30"/>
      <c r="CS142" s="30"/>
      <c r="CT142" s="30"/>
      <c r="CU142" s="30"/>
      <c r="CV142" s="30"/>
      <c r="CW142" s="30"/>
      <c r="CX142" s="30"/>
      <c r="CY142" s="30"/>
      <c r="CZ142" s="30"/>
      <c r="DA142" s="30"/>
      <c r="DB142" s="30"/>
      <c r="DC142" s="30"/>
      <c r="DD142" s="30"/>
      <c r="DE142" s="30"/>
      <c r="DF142" s="30"/>
      <c r="DG142" s="30"/>
      <c r="DH142" s="30"/>
      <c r="DI142" s="30"/>
      <c r="DJ142" s="30"/>
      <c r="DK142" s="30"/>
      <c r="DL142" s="30"/>
      <c r="DM142" s="30"/>
      <c r="DN142" s="30"/>
      <c r="DO142" s="30"/>
      <c r="DP142" s="30"/>
      <c r="DQ142" s="30"/>
      <c r="DR142" s="30"/>
      <c r="DS142" s="30"/>
    </row>
    <row r="143" s="26" customFormat="true" ht="15.6" hidden="false" customHeight="false" outlineLevel="0" collapsed="false">
      <c r="A143" s="28"/>
      <c r="B143" s="28"/>
      <c r="C143" s="28"/>
      <c r="D143" s="28"/>
      <c r="E143" s="28"/>
      <c r="F143" s="28"/>
      <c r="G143" s="28"/>
      <c r="H143" s="28"/>
      <c r="I143" s="27" t="s">
        <v>144</v>
      </c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30"/>
      <c r="BG143" s="30"/>
      <c r="BH143" s="30"/>
      <c r="BI143" s="30"/>
      <c r="BJ143" s="30"/>
      <c r="BK143" s="30"/>
      <c r="BL143" s="30"/>
      <c r="BM143" s="30"/>
      <c r="BN143" s="30"/>
      <c r="BO143" s="30"/>
      <c r="BP143" s="30"/>
      <c r="BQ143" s="30"/>
      <c r="BR143" s="30"/>
      <c r="BS143" s="30"/>
      <c r="BT143" s="30"/>
      <c r="BU143" s="30"/>
      <c r="BV143" s="30"/>
      <c r="BW143" s="30"/>
      <c r="BX143" s="30"/>
      <c r="BY143" s="30"/>
      <c r="BZ143" s="30"/>
      <c r="CA143" s="30"/>
      <c r="CB143" s="30"/>
      <c r="CC143" s="30"/>
      <c r="CD143" s="30"/>
      <c r="CE143" s="30"/>
      <c r="CF143" s="30"/>
      <c r="CG143" s="30"/>
      <c r="CH143" s="30"/>
      <c r="CI143" s="30"/>
      <c r="CJ143" s="30"/>
      <c r="CK143" s="30"/>
      <c r="CL143" s="30"/>
      <c r="CM143" s="30"/>
      <c r="CN143" s="30"/>
      <c r="CO143" s="30"/>
      <c r="CP143" s="30"/>
      <c r="CQ143" s="30"/>
      <c r="CR143" s="30"/>
      <c r="CS143" s="30"/>
      <c r="CT143" s="30"/>
      <c r="CU143" s="30"/>
      <c r="CV143" s="30"/>
      <c r="CW143" s="30"/>
      <c r="CX143" s="30"/>
      <c r="CY143" s="30"/>
      <c r="CZ143" s="30"/>
      <c r="DA143" s="30"/>
      <c r="DB143" s="30"/>
      <c r="DC143" s="30"/>
      <c r="DD143" s="30"/>
      <c r="DE143" s="30"/>
      <c r="DF143" s="30"/>
      <c r="DG143" s="30"/>
      <c r="DH143" s="30"/>
      <c r="DI143" s="30"/>
      <c r="DJ143" s="30"/>
      <c r="DK143" s="30"/>
      <c r="DL143" s="30"/>
      <c r="DM143" s="30"/>
      <c r="DN143" s="30"/>
      <c r="DO143" s="30"/>
      <c r="DP143" s="30"/>
      <c r="DQ143" s="30"/>
      <c r="DR143" s="30"/>
      <c r="DS143" s="30"/>
    </row>
    <row r="144" s="26" customFormat="true" ht="15.6" hidden="false" customHeight="false" outlineLevel="0" collapsed="false">
      <c r="A144" s="28"/>
      <c r="B144" s="28"/>
      <c r="C144" s="28"/>
      <c r="D144" s="28"/>
      <c r="E144" s="28"/>
      <c r="F144" s="28"/>
      <c r="G144" s="28"/>
      <c r="H144" s="28"/>
      <c r="I144" s="27" t="s">
        <v>145</v>
      </c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30"/>
      <c r="BG144" s="30"/>
      <c r="BH144" s="30"/>
      <c r="BI144" s="30"/>
      <c r="BJ144" s="30"/>
      <c r="BK144" s="30"/>
      <c r="BL144" s="30"/>
      <c r="BM144" s="30"/>
      <c r="BN144" s="30"/>
      <c r="BO144" s="30"/>
      <c r="BP144" s="30"/>
      <c r="BQ144" s="30"/>
      <c r="BR144" s="30"/>
      <c r="BS144" s="30"/>
      <c r="BT144" s="30"/>
      <c r="BU144" s="30"/>
      <c r="BV144" s="30"/>
      <c r="BW144" s="30"/>
      <c r="BX144" s="30"/>
      <c r="BY144" s="30"/>
      <c r="BZ144" s="30"/>
      <c r="CA144" s="30"/>
      <c r="CB144" s="30"/>
      <c r="CC144" s="30"/>
      <c r="CD144" s="30"/>
      <c r="CE144" s="30"/>
      <c r="CF144" s="30"/>
      <c r="CG144" s="30"/>
      <c r="CH144" s="30"/>
      <c r="CI144" s="30"/>
      <c r="CJ144" s="30"/>
      <c r="CK144" s="30"/>
      <c r="CL144" s="30"/>
      <c r="CM144" s="30"/>
      <c r="CN144" s="30"/>
      <c r="CO144" s="30"/>
      <c r="CP144" s="30"/>
      <c r="CQ144" s="30"/>
      <c r="CR144" s="30"/>
      <c r="CS144" s="30"/>
      <c r="CT144" s="30"/>
      <c r="CU144" s="30"/>
      <c r="CV144" s="30"/>
      <c r="CW144" s="30"/>
      <c r="CX144" s="30"/>
      <c r="CY144" s="30"/>
      <c r="CZ144" s="30"/>
      <c r="DA144" s="30"/>
      <c r="DB144" s="30"/>
      <c r="DC144" s="30"/>
      <c r="DD144" s="30"/>
      <c r="DE144" s="30"/>
      <c r="DF144" s="30"/>
      <c r="DG144" s="30"/>
      <c r="DH144" s="30"/>
      <c r="DI144" s="30"/>
      <c r="DJ144" s="30"/>
      <c r="DK144" s="30"/>
      <c r="DL144" s="30"/>
      <c r="DM144" s="30"/>
      <c r="DN144" s="30"/>
      <c r="DO144" s="30"/>
      <c r="DP144" s="30"/>
      <c r="DQ144" s="30"/>
      <c r="DR144" s="30"/>
      <c r="DS144" s="30"/>
    </row>
    <row r="145" s="26" customFormat="true" ht="15.6" hidden="false" customHeight="false" outlineLevel="0" collapsed="false">
      <c r="A145" s="28" t="s">
        <v>248</v>
      </c>
      <c r="B145" s="28"/>
      <c r="C145" s="28"/>
      <c r="D145" s="28"/>
      <c r="E145" s="28"/>
      <c r="F145" s="28"/>
      <c r="G145" s="28"/>
      <c r="H145" s="28"/>
      <c r="I145" s="27" t="s">
        <v>147</v>
      </c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8" t="s">
        <v>148</v>
      </c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35" t="n">
        <f aca="false">37+127</f>
        <v>164</v>
      </c>
      <c r="BG145" s="35"/>
      <c r="BH145" s="35"/>
      <c r="BI145" s="35"/>
      <c r="BJ145" s="35"/>
      <c r="BK145" s="35"/>
      <c r="BL145" s="35"/>
      <c r="BM145" s="35"/>
      <c r="BN145" s="35"/>
      <c r="BO145" s="35"/>
      <c r="BP145" s="35"/>
      <c r="BQ145" s="35"/>
      <c r="BR145" s="35"/>
      <c r="BS145" s="35"/>
      <c r="BT145" s="35"/>
      <c r="BU145" s="35"/>
      <c r="BV145" s="35"/>
      <c r="BW145" s="35"/>
      <c r="BX145" s="35"/>
      <c r="BY145" s="35"/>
      <c r="BZ145" s="35"/>
      <c r="CA145" s="35"/>
      <c r="CB145" s="35" t="n">
        <f aca="false">126+37</f>
        <v>163</v>
      </c>
      <c r="CC145" s="35"/>
      <c r="CD145" s="35"/>
      <c r="CE145" s="35"/>
      <c r="CF145" s="35"/>
      <c r="CG145" s="35"/>
      <c r="CH145" s="35"/>
      <c r="CI145" s="35"/>
      <c r="CJ145" s="35"/>
      <c r="CK145" s="35"/>
      <c r="CL145" s="35"/>
      <c r="CM145" s="35"/>
      <c r="CN145" s="35"/>
      <c r="CO145" s="35"/>
      <c r="CP145" s="35"/>
      <c r="CQ145" s="35"/>
      <c r="CR145" s="35"/>
      <c r="CS145" s="35"/>
      <c r="CT145" s="35"/>
      <c r="CU145" s="35"/>
      <c r="CV145" s="35"/>
      <c r="CW145" s="35"/>
      <c r="CX145" s="35" t="n">
        <v>164</v>
      </c>
      <c r="CY145" s="35"/>
      <c r="CZ145" s="35"/>
      <c r="DA145" s="35"/>
      <c r="DB145" s="35"/>
      <c r="DC145" s="35"/>
      <c r="DD145" s="35"/>
      <c r="DE145" s="35"/>
      <c r="DF145" s="35"/>
      <c r="DG145" s="35"/>
      <c r="DH145" s="35"/>
      <c r="DI145" s="35"/>
      <c r="DJ145" s="35"/>
      <c r="DK145" s="35"/>
      <c r="DL145" s="35"/>
      <c r="DM145" s="35"/>
      <c r="DN145" s="35"/>
      <c r="DO145" s="35"/>
      <c r="DP145" s="35"/>
      <c r="DQ145" s="35"/>
      <c r="DR145" s="35"/>
      <c r="DS145" s="35"/>
    </row>
    <row r="146" s="26" customFormat="true" ht="15.6" hidden="false" customHeight="false" outlineLevel="0" collapsed="false">
      <c r="A146" s="28"/>
      <c r="B146" s="28"/>
      <c r="C146" s="28"/>
      <c r="D146" s="28"/>
      <c r="E146" s="28"/>
      <c r="F146" s="28"/>
      <c r="G146" s="28"/>
      <c r="H146" s="28"/>
      <c r="I146" s="27" t="s">
        <v>149</v>
      </c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35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  <c r="CP146" s="35"/>
      <c r="CQ146" s="35"/>
      <c r="CR146" s="35"/>
      <c r="CS146" s="35"/>
      <c r="CT146" s="35"/>
      <c r="CU146" s="35"/>
      <c r="CV146" s="35"/>
      <c r="CW146" s="35"/>
      <c r="CX146" s="35"/>
      <c r="CY146" s="35"/>
      <c r="CZ146" s="35"/>
      <c r="DA146" s="35"/>
      <c r="DB146" s="35"/>
      <c r="DC146" s="35"/>
      <c r="DD146" s="35"/>
      <c r="DE146" s="35"/>
      <c r="DF146" s="35"/>
      <c r="DG146" s="35"/>
      <c r="DH146" s="35"/>
      <c r="DI146" s="35"/>
      <c r="DJ146" s="35"/>
      <c r="DK146" s="35"/>
      <c r="DL146" s="35"/>
      <c r="DM146" s="35"/>
      <c r="DN146" s="35"/>
      <c r="DO146" s="35"/>
      <c r="DP146" s="35"/>
      <c r="DQ146" s="35"/>
      <c r="DR146" s="35"/>
      <c r="DS146" s="35"/>
    </row>
    <row r="147" s="26" customFormat="true" ht="15.6" hidden="false" customHeight="false" outlineLevel="0" collapsed="false">
      <c r="A147" s="28" t="s">
        <v>249</v>
      </c>
      <c r="B147" s="28"/>
      <c r="C147" s="28"/>
      <c r="D147" s="28"/>
      <c r="E147" s="28"/>
      <c r="F147" s="28"/>
      <c r="G147" s="28"/>
      <c r="H147" s="28"/>
      <c r="I147" s="27" t="s">
        <v>151</v>
      </c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8" t="s">
        <v>58</v>
      </c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36" t="n">
        <v>231.5394</v>
      </c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  <c r="BR147" s="36"/>
      <c r="BS147" s="36"/>
      <c r="BT147" s="36"/>
      <c r="BU147" s="36"/>
      <c r="BV147" s="36"/>
      <c r="BW147" s="36"/>
      <c r="BX147" s="36"/>
      <c r="BY147" s="36"/>
      <c r="BZ147" s="36"/>
      <c r="CA147" s="36"/>
      <c r="CB147" s="36" t="n">
        <v>137.5351</v>
      </c>
      <c r="CC147" s="36"/>
      <c r="CD147" s="36"/>
      <c r="CE147" s="36"/>
      <c r="CF147" s="36"/>
      <c r="CG147" s="36"/>
      <c r="CH147" s="36"/>
      <c r="CI147" s="36"/>
      <c r="CJ147" s="36"/>
      <c r="CK147" s="36"/>
      <c r="CL147" s="36"/>
      <c r="CM147" s="36"/>
      <c r="CN147" s="36"/>
      <c r="CO147" s="36"/>
      <c r="CP147" s="36"/>
      <c r="CQ147" s="36"/>
      <c r="CR147" s="36"/>
      <c r="CS147" s="36"/>
      <c r="CT147" s="36"/>
      <c r="CU147" s="36"/>
      <c r="CV147" s="36"/>
      <c r="CW147" s="36"/>
      <c r="CX147" s="36" t="n">
        <v>255.502412143948</v>
      </c>
      <c r="CY147" s="36"/>
      <c r="CZ147" s="36"/>
      <c r="DA147" s="36"/>
      <c r="DB147" s="36"/>
      <c r="DC147" s="36"/>
      <c r="DD147" s="36"/>
      <c r="DE147" s="36"/>
      <c r="DF147" s="36"/>
      <c r="DG147" s="36"/>
      <c r="DH147" s="36"/>
      <c r="DI147" s="36"/>
      <c r="DJ147" s="36"/>
      <c r="DK147" s="36"/>
      <c r="DL147" s="36"/>
      <c r="DM147" s="36"/>
      <c r="DN147" s="36"/>
      <c r="DO147" s="36"/>
      <c r="DP147" s="36"/>
      <c r="DQ147" s="36"/>
      <c r="DR147" s="36"/>
      <c r="DS147" s="36"/>
    </row>
    <row r="148" s="26" customFormat="true" ht="15.6" hidden="false" customHeight="false" outlineLevel="0" collapsed="false">
      <c r="A148" s="28"/>
      <c r="B148" s="28"/>
      <c r="C148" s="28"/>
      <c r="D148" s="28"/>
      <c r="E148" s="28"/>
      <c r="F148" s="28"/>
      <c r="G148" s="28"/>
      <c r="H148" s="28"/>
      <c r="I148" s="27" t="s">
        <v>152</v>
      </c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8" t="s">
        <v>153</v>
      </c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6"/>
      <c r="CK148" s="36"/>
      <c r="CL148" s="36"/>
      <c r="CM148" s="36"/>
      <c r="CN148" s="36"/>
      <c r="CO148" s="36"/>
      <c r="CP148" s="36"/>
      <c r="CQ148" s="36"/>
      <c r="CR148" s="36"/>
      <c r="CS148" s="36"/>
      <c r="CT148" s="36"/>
      <c r="CU148" s="36"/>
      <c r="CV148" s="36"/>
      <c r="CW148" s="36"/>
      <c r="CX148" s="36"/>
      <c r="CY148" s="36"/>
      <c r="CZ148" s="36"/>
      <c r="DA148" s="36"/>
      <c r="DB148" s="36"/>
      <c r="DC148" s="36"/>
      <c r="DD148" s="36"/>
      <c r="DE148" s="36"/>
      <c r="DF148" s="36"/>
      <c r="DG148" s="36"/>
      <c r="DH148" s="36"/>
      <c r="DI148" s="36"/>
      <c r="DJ148" s="36"/>
      <c r="DK148" s="36"/>
      <c r="DL148" s="36"/>
      <c r="DM148" s="36"/>
      <c r="DN148" s="36"/>
      <c r="DO148" s="36"/>
      <c r="DP148" s="36"/>
      <c r="DQ148" s="36"/>
      <c r="DR148" s="36"/>
      <c r="DS148" s="36"/>
    </row>
    <row r="149" s="26" customFormat="true" ht="15.6" hidden="false" customHeight="false" outlineLevel="0" collapsed="false">
      <c r="A149" s="28" t="s">
        <v>250</v>
      </c>
      <c r="B149" s="28"/>
      <c r="C149" s="28"/>
      <c r="D149" s="28"/>
      <c r="E149" s="28"/>
      <c r="F149" s="28"/>
      <c r="G149" s="28"/>
      <c r="H149" s="28"/>
      <c r="I149" s="27" t="s">
        <v>155</v>
      </c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  <c r="BE149" s="27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3"/>
      <c r="DG149" s="33"/>
      <c r="DH149" s="33"/>
      <c r="DI149" s="33"/>
      <c r="DJ149" s="33"/>
      <c r="DK149" s="33"/>
      <c r="DL149" s="33"/>
      <c r="DM149" s="33"/>
      <c r="DN149" s="33"/>
      <c r="DO149" s="33"/>
      <c r="DP149" s="33"/>
      <c r="DQ149" s="33"/>
      <c r="DR149" s="33"/>
      <c r="DS149" s="33"/>
    </row>
    <row r="150" s="26" customFormat="true" ht="15.6" hidden="false" customHeight="false" outlineLevel="0" collapsed="false">
      <c r="A150" s="28"/>
      <c r="B150" s="28"/>
      <c r="C150" s="28"/>
      <c r="D150" s="28"/>
      <c r="E150" s="28"/>
      <c r="F150" s="28"/>
      <c r="G150" s="28"/>
      <c r="H150" s="28"/>
      <c r="I150" s="27" t="s">
        <v>156</v>
      </c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  <c r="BE150" s="27"/>
      <c r="BF150" s="33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  <c r="CA150" s="33"/>
      <c r="CB150" s="33"/>
      <c r="CC150" s="33"/>
      <c r="CD150" s="33"/>
      <c r="CE150" s="33"/>
      <c r="CF150" s="33"/>
      <c r="CG150" s="33"/>
      <c r="CH150" s="33"/>
      <c r="CI150" s="33"/>
      <c r="CJ150" s="33"/>
      <c r="CK150" s="33"/>
      <c r="CL150" s="33"/>
      <c r="CM150" s="33"/>
      <c r="CN150" s="33"/>
      <c r="CO150" s="33"/>
      <c r="CP150" s="33"/>
      <c r="CQ150" s="33"/>
      <c r="CR150" s="33"/>
      <c r="CS150" s="33"/>
      <c r="CT150" s="33"/>
      <c r="CU150" s="33"/>
      <c r="CV150" s="33"/>
      <c r="CW150" s="33"/>
      <c r="CX150" s="33"/>
      <c r="CY150" s="33"/>
      <c r="CZ150" s="33"/>
      <c r="DA150" s="33"/>
      <c r="DB150" s="33"/>
      <c r="DC150" s="33"/>
      <c r="DD150" s="33"/>
      <c r="DE150" s="33"/>
      <c r="DF150" s="33"/>
      <c r="DG150" s="33"/>
      <c r="DH150" s="33"/>
      <c r="DI150" s="33"/>
      <c r="DJ150" s="33"/>
      <c r="DK150" s="33"/>
      <c r="DL150" s="33"/>
      <c r="DM150" s="33"/>
      <c r="DN150" s="33"/>
      <c r="DO150" s="33"/>
      <c r="DP150" s="33"/>
      <c r="DQ150" s="33"/>
      <c r="DR150" s="33"/>
      <c r="DS150" s="33"/>
    </row>
    <row r="151" s="26" customFormat="true" ht="15.6" hidden="false" customHeight="false" outlineLevel="0" collapsed="false">
      <c r="A151" s="28"/>
      <c r="B151" s="28"/>
      <c r="C151" s="28"/>
      <c r="D151" s="28"/>
      <c r="E151" s="28"/>
      <c r="F151" s="28"/>
      <c r="G151" s="28"/>
      <c r="H151" s="28"/>
      <c r="I151" s="27" t="s">
        <v>157</v>
      </c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  <c r="BE151" s="27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  <c r="CT151" s="33"/>
      <c r="CU151" s="33"/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3"/>
      <c r="DG151" s="33"/>
      <c r="DH151" s="33"/>
      <c r="DI151" s="33"/>
      <c r="DJ151" s="33"/>
      <c r="DK151" s="33"/>
      <c r="DL151" s="33"/>
      <c r="DM151" s="33"/>
      <c r="DN151" s="33"/>
      <c r="DO151" s="33"/>
      <c r="DP151" s="33"/>
      <c r="DQ151" s="33"/>
      <c r="DR151" s="33"/>
      <c r="DS151" s="33"/>
    </row>
    <row r="152" s="26" customFormat="true" ht="15.6" hidden="false" customHeight="false" outlineLevel="0" collapsed="false">
      <c r="A152" s="28" t="s">
        <v>251</v>
      </c>
      <c r="B152" s="28"/>
      <c r="C152" s="28"/>
      <c r="D152" s="28"/>
      <c r="E152" s="28"/>
      <c r="F152" s="28"/>
      <c r="G152" s="28"/>
      <c r="H152" s="28"/>
      <c r="I152" s="27" t="s">
        <v>252</v>
      </c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8" t="s">
        <v>58</v>
      </c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41"/>
      <c r="BG152" s="41"/>
      <c r="BH152" s="41"/>
      <c r="BI152" s="41"/>
      <c r="BJ152" s="41"/>
      <c r="BK152" s="41"/>
      <c r="BL152" s="41"/>
      <c r="BM152" s="41"/>
      <c r="BN152" s="41"/>
      <c r="BO152" s="41"/>
      <c r="BP152" s="41"/>
      <c r="BQ152" s="41"/>
      <c r="BR152" s="41"/>
      <c r="BS152" s="41"/>
      <c r="BT152" s="41"/>
      <c r="BU152" s="41"/>
      <c r="BV152" s="41"/>
      <c r="BW152" s="41"/>
      <c r="BX152" s="41"/>
      <c r="BY152" s="41"/>
      <c r="BZ152" s="41"/>
      <c r="CA152" s="41"/>
      <c r="CB152" s="41"/>
      <c r="CC152" s="41"/>
      <c r="CD152" s="41"/>
      <c r="CE152" s="41"/>
      <c r="CF152" s="41"/>
      <c r="CG152" s="41"/>
      <c r="CH152" s="41"/>
      <c r="CI152" s="41"/>
      <c r="CJ152" s="41"/>
      <c r="CK152" s="41"/>
      <c r="CL152" s="41"/>
      <c r="CM152" s="41"/>
      <c r="CN152" s="41"/>
      <c r="CO152" s="41"/>
      <c r="CP152" s="41"/>
      <c r="CQ152" s="41"/>
      <c r="CR152" s="41"/>
      <c r="CS152" s="41"/>
      <c r="CT152" s="41"/>
      <c r="CU152" s="41"/>
      <c r="CV152" s="41"/>
      <c r="CW152" s="41"/>
      <c r="CX152" s="41"/>
      <c r="CY152" s="41"/>
      <c r="CZ152" s="41"/>
      <c r="DA152" s="41"/>
      <c r="DB152" s="41"/>
      <c r="DC152" s="41"/>
      <c r="DD152" s="41"/>
      <c r="DE152" s="41"/>
      <c r="DF152" s="41"/>
      <c r="DG152" s="41"/>
      <c r="DH152" s="41"/>
      <c r="DI152" s="41"/>
      <c r="DJ152" s="41"/>
      <c r="DK152" s="41"/>
      <c r="DL152" s="41"/>
      <c r="DM152" s="41"/>
      <c r="DN152" s="41"/>
      <c r="DO152" s="41"/>
      <c r="DP152" s="41"/>
      <c r="DQ152" s="41"/>
      <c r="DR152" s="41"/>
      <c r="DS152" s="41"/>
    </row>
    <row r="153" s="26" customFormat="true" ht="15.6" hidden="false" customHeight="false" outlineLevel="0" collapsed="false">
      <c r="A153" s="28" t="s">
        <v>253</v>
      </c>
      <c r="B153" s="28"/>
      <c r="C153" s="28"/>
      <c r="D153" s="28"/>
      <c r="E153" s="28"/>
      <c r="F153" s="28"/>
      <c r="G153" s="28"/>
      <c r="H153" s="28"/>
      <c r="I153" s="27" t="s">
        <v>254</v>
      </c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8" t="s">
        <v>58</v>
      </c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41"/>
      <c r="BG153" s="41"/>
      <c r="BH153" s="41"/>
      <c r="BI153" s="41"/>
      <c r="BJ153" s="41"/>
      <c r="BK153" s="41"/>
      <c r="BL153" s="41"/>
      <c r="BM153" s="41"/>
      <c r="BN153" s="41"/>
      <c r="BO153" s="41"/>
      <c r="BP153" s="41"/>
      <c r="BQ153" s="41"/>
      <c r="BR153" s="41"/>
      <c r="BS153" s="41"/>
      <c r="BT153" s="41"/>
      <c r="BU153" s="41"/>
      <c r="BV153" s="41"/>
      <c r="BW153" s="41"/>
      <c r="BX153" s="41"/>
      <c r="BY153" s="41"/>
      <c r="BZ153" s="41"/>
      <c r="CA153" s="41"/>
      <c r="CB153" s="41"/>
      <c r="CC153" s="41"/>
      <c r="CD153" s="41"/>
      <c r="CE153" s="41"/>
      <c r="CF153" s="41"/>
      <c r="CG153" s="41"/>
      <c r="CH153" s="41"/>
      <c r="CI153" s="41"/>
      <c r="CJ153" s="41"/>
      <c r="CK153" s="41"/>
      <c r="CL153" s="41"/>
      <c r="CM153" s="41"/>
      <c r="CN153" s="41"/>
      <c r="CO153" s="41"/>
      <c r="CP153" s="41"/>
      <c r="CQ153" s="41"/>
      <c r="CR153" s="41"/>
      <c r="CS153" s="41"/>
      <c r="CT153" s="41"/>
      <c r="CU153" s="41"/>
      <c r="CV153" s="41"/>
      <c r="CW153" s="41"/>
      <c r="CX153" s="41"/>
      <c r="CY153" s="41"/>
      <c r="CZ153" s="41"/>
      <c r="DA153" s="41"/>
      <c r="DB153" s="41"/>
      <c r="DC153" s="41"/>
      <c r="DD153" s="41"/>
      <c r="DE153" s="41"/>
      <c r="DF153" s="41"/>
      <c r="DG153" s="41"/>
      <c r="DH153" s="41"/>
      <c r="DI153" s="41"/>
      <c r="DJ153" s="41"/>
      <c r="DK153" s="41"/>
      <c r="DL153" s="41"/>
      <c r="DM153" s="41"/>
      <c r="DN153" s="41"/>
      <c r="DO153" s="41"/>
      <c r="DP153" s="41"/>
      <c r="DQ153" s="41"/>
      <c r="DR153" s="41"/>
      <c r="DS153" s="41"/>
    </row>
    <row r="154" s="26" customFormat="true" ht="15.6" hidden="false" customHeight="false" outlineLevel="0" collapsed="false">
      <c r="A154" s="28" t="s">
        <v>255</v>
      </c>
      <c r="B154" s="28"/>
      <c r="C154" s="28"/>
      <c r="D154" s="28"/>
      <c r="E154" s="28"/>
      <c r="F154" s="28"/>
      <c r="G154" s="28"/>
      <c r="H154" s="28"/>
      <c r="I154" s="27" t="s">
        <v>256</v>
      </c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8" t="s">
        <v>58</v>
      </c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41"/>
      <c r="BG154" s="41"/>
      <c r="BH154" s="41"/>
      <c r="BI154" s="41"/>
      <c r="BJ154" s="41"/>
      <c r="BK154" s="41"/>
      <c r="BL154" s="41"/>
      <c r="BM154" s="41"/>
      <c r="BN154" s="41"/>
      <c r="BO154" s="41"/>
      <c r="BP154" s="41"/>
      <c r="BQ154" s="41"/>
      <c r="BR154" s="41"/>
      <c r="BS154" s="41"/>
      <c r="BT154" s="41"/>
      <c r="BU154" s="41"/>
      <c r="BV154" s="41"/>
      <c r="BW154" s="41"/>
      <c r="BX154" s="41"/>
      <c r="BY154" s="41"/>
      <c r="BZ154" s="41"/>
      <c r="CA154" s="41"/>
      <c r="CB154" s="41"/>
      <c r="CC154" s="41"/>
      <c r="CD154" s="41"/>
      <c r="CE154" s="41"/>
      <c r="CF154" s="41"/>
      <c r="CG154" s="41"/>
      <c r="CH154" s="41"/>
      <c r="CI154" s="41"/>
      <c r="CJ154" s="41"/>
      <c r="CK154" s="41"/>
      <c r="CL154" s="41"/>
      <c r="CM154" s="41"/>
      <c r="CN154" s="41"/>
      <c r="CO154" s="41"/>
      <c r="CP154" s="41"/>
      <c r="CQ154" s="41"/>
      <c r="CR154" s="41"/>
      <c r="CS154" s="41"/>
      <c r="CT154" s="41"/>
      <c r="CU154" s="41"/>
      <c r="CV154" s="41"/>
      <c r="CW154" s="41"/>
      <c r="CX154" s="41"/>
      <c r="CY154" s="41"/>
      <c r="CZ154" s="41"/>
      <c r="DA154" s="41"/>
      <c r="DB154" s="41"/>
      <c r="DC154" s="41"/>
      <c r="DD154" s="41"/>
      <c r="DE154" s="41"/>
      <c r="DF154" s="41"/>
      <c r="DG154" s="41"/>
      <c r="DH154" s="41"/>
      <c r="DI154" s="41"/>
      <c r="DJ154" s="41"/>
      <c r="DK154" s="41"/>
      <c r="DL154" s="41"/>
      <c r="DM154" s="41"/>
      <c r="DN154" s="41"/>
      <c r="DO154" s="41"/>
      <c r="DP154" s="41"/>
      <c r="DQ154" s="41"/>
      <c r="DR154" s="41"/>
      <c r="DS154" s="41"/>
    </row>
    <row r="155" s="26" customFormat="true" ht="15.6" hidden="false" customHeight="false" outlineLevel="0" collapsed="false">
      <c r="A155" s="28" t="s">
        <v>257</v>
      </c>
      <c r="B155" s="28"/>
      <c r="C155" s="28"/>
      <c r="D155" s="28"/>
      <c r="E155" s="28"/>
      <c r="F155" s="28"/>
      <c r="G155" s="28"/>
      <c r="H155" s="28"/>
      <c r="I155" s="27" t="s">
        <v>65</v>
      </c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8" t="s">
        <v>58</v>
      </c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41"/>
      <c r="BG155" s="41"/>
      <c r="BH155" s="41"/>
      <c r="BI155" s="41"/>
      <c r="BJ155" s="41"/>
      <c r="BK155" s="41"/>
      <c r="BL155" s="41"/>
      <c r="BM155" s="41"/>
      <c r="BN155" s="41"/>
      <c r="BO155" s="41"/>
      <c r="BP155" s="41"/>
      <c r="BQ155" s="41"/>
      <c r="BR155" s="41"/>
      <c r="BS155" s="41"/>
      <c r="BT155" s="41"/>
      <c r="BU155" s="41"/>
      <c r="BV155" s="41"/>
      <c r="BW155" s="41"/>
      <c r="BX155" s="41"/>
      <c r="BY155" s="41"/>
      <c r="BZ155" s="41"/>
      <c r="CA155" s="41"/>
      <c r="CB155" s="41"/>
      <c r="CC155" s="41"/>
      <c r="CD155" s="41"/>
      <c r="CE155" s="41"/>
      <c r="CF155" s="41"/>
      <c r="CG155" s="41"/>
      <c r="CH155" s="41"/>
      <c r="CI155" s="41"/>
      <c r="CJ155" s="41"/>
      <c r="CK155" s="41"/>
      <c r="CL155" s="41"/>
      <c r="CM155" s="41"/>
      <c r="CN155" s="41"/>
      <c r="CO155" s="41"/>
      <c r="CP155" s="41"/>
      <c r="CQ155" s="41"/>
      <c r="CR155" s="41"/>
      <c r="CS155" s="41"/>
      <c r="CT155" s="41"/>
      <c r="CU155" s="41"/>
      <c r="CV155" s="41"/>
      <c r="CW155" s="41"/>
      <c r="CX155" s="41"/>
      <c r="CY155" s="41"/>
      <c r="CZ155" s="41"/>
      <c r="DA155" s="41"/>
      <c r="DB155" s="41"/>
      <c r="DC155" s="41"/>
      <c r="DD155" s="41"/>
      <c r="DE155" s="41"/>
      <c r="DF155" s="41"/>
      <c r="DG155" s="41"/>
      <c r="DH155" s="41"/>
      <c r="DI155" s="41"/>
      <c r="DJ155" s="41"/>
      <c r="DK155" s="41"/>
      <c r="DL155" s="41"/>
      <c r="DM155" s="41"/>
      <c r="DN155" s="41"/>
      <c r="DO155" s="41"/>
      <c r="DP155" s="41"/>
      <c r="DQ155" s="41"/>
      <c r="DR155" s="41"/>
      <c r="DS155" s="41"/>
    </row>
    <row r="156" s="26" customFormat="true" ht="15.6" hidden="false" customHeight="false" outlineLevel="0" collapsed="false">
      <c r="A156" s="28" t="s">
        <v>258</v>
      </c>
      <c r="B156" s="28"/>
      <c r="C156" s="28"/>
      <c r="D156" s="28"/>
      <c r="E156" s="28"/>
      <c r="F156" s="28"/>
      <c r="G156" s="28"/>
      <c r="H156" s="28"/>
      <c r="I156" s="27" t="s">
        <v>70</v>
      </c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8" t="s">
        <v>71</v>
      </c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41"/>
      <c r="BG156" s="41"/>
      <c r="BH156" s="41"/>
      <c r="BI156" s="41"/>
      <c r="BJ156" s="41"/>
      <c r="BK156" s="41"/>
      <c r="BL156" s="41"/>
      <c r="BM156" s="41"/>
      <c r="BN156" s="41"/>
      <c r="BO156" s="41"/>
      <c r="BP156" s="41"/>
      <c r="BQ156" s="41"/>
      <c r="BR156" s="41"/>
      <c r="BS156" s="41"/>
      <c r="BT156" s="41"/>
      <c r="BU156" s="41"/>
      <c r="BV156" s="41"/>
      <c r="BW156" s="41"/>
      <c r="BX156" s="41"/>
      <c r="BY156" s="41"/>
      <c r="BZ156" s="41"/>
      <c r="CA156" s="41"/>
      <c r="CB156" s="41"/>
      <c r="CC156" s="41"/>
      <c r="CD156" s="41"/>
      <c r="CE156" s="41"/>
      <c r="CF156" s="41"/>
      <c r="CG156" s="41"/>
      <c r="CH156" s="41"/>
      <c r="CI156" s="41"/>
      <c r="CJ156" s="41"/>
      <c r="CK156" s="41"/>
      <c r="CL156" s="41"/>
      <c r="CM156" s="41"/>
      <c r="CN156" s="41"/>
      <c r="CO156" s="41"/>
      <c r="CP156" s="41"/>
      <c r="CQ156" s="41"/>
      <c r="CR156" s="41"/>
      <c r="CS156" s="41"/>
      <c r="CT156" s="41"/>
      <c r="CU156" s="41"/>
      <c r="CV156" s="41"/>
      <c r="CW156" s="41"/>
      <c r="CX156" s="41"/>
      <c r="CY156" s="41"/>
      <c r="CZ156" s="41"/>
      <c r="DA156" s="41"/>
      <c r="DB156" s="41"/>
      <c r="DC156" s="41"/>
      <c r="DD156" s="41"/>
      <c r="DE156" s="41"/>
      <c r="DF156" s="41"/>
      <c r="DG156" s="41"/>
      <c r="DH156" s="41"/>
      <c r="DI156" s="41"/>
      <c r="DJ156" s="41"/>
      <c r="DK156" s="41"/>
      <c r="DL156" s="41"/>
      <c r="DM156" s="41"/>
      <c r="DN156" s="41"/>
      <c r="DO156" s="41"/>
      <c r="DP156" s="41"/>
      <c r="DQ156" s="41"/>
      <c r="DR156" s="41"/>
      <c r="DS156" s="41"/>
    </row>
    <row r="157" s="26" customFormat="true" ht="15.6" hidden="false" customHeight="false" outlineLevel="0" collapsed="false">
      <c r="A157" s="28"/>
      <c r="B157" s="28"/>
      <c r="C157" s="28"/>
      <c r="D157" s="28"/>
      <c r="E157" s="28"/>
      <c r="F157" s="28"/>
      <c r="G157" s="28"/>
      <c r="H157" s="28"/>
      <c r="I157" s="27" t="s">
        <v>72</v>
      </c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41"/>
      <c r="BG157" s="41"/>
      <c r="BH157" s="41"/>
      <c r="BI157" s="41"/>
      <c r="BJ157" s="41"/>
      <c r="BK157" s="41"/>
      <c r="BL157" s="41"/>
      <c r="BM157" s="41"/>
      <c r="BN157" s="41"/>
      <c r="BO157" s="41"/>
      <c r="BP157" s="41"/>
      <c r="BQ157" s="41"/>
      <c r="BR157" s="41"/>
      <c r="BS157" s="41"/>
      <c r="BT157" s="41"/>
      <c r="BU157" s="41"/>
      <c r="BV157" s="41"/>
      <c r="BW157" s="41"/>
      <c r="BX157" s="41"/>
      <c r="BY157" s="41"/>
      <c r="BZ157" s="41"/>
      <c r="CA157" s="41"/>
      <c r="CB157" s="41"/>
      <c r="CC157" s="41"/>
      <c r="CD157" s="41"/>
      <c r="CE157" s="41"/>
      <c r="CF157" s="41"/>
      <c r="CG157" s="41"/>
      <c r="CH157" s="41"/>
      <c r="CI157" s="41"/>
      <c r="CJ157" s="41"/>
      <c r="CK157" s="41"/>
      <c r="CL157" s="41"/>
      <c r="CM157" s="41"/>
      <c r="CN157" s="41"/>
      <c r="CO157" s="41"/>
      <c r="CP157" s="41"/>
      <c r="CQ157" s="41"/>
      <c r="CR157" s="41"/>
      <c r="CS157" s="41"/>
      <c r="CT157" s="41"/>
      <c r="CU157" s="41"/>
      <c r="CV157" s="41"/>
      <c r="CW157" s="41"/>
      <c r="CX157" s="41"/>
      <c r="CY157" s="41"/>
      <c r="CZ157" s="41"/>
      <c r="DA157" s="41"/>
      <c r="DB157" s="41"/>
      <c r="DC157" s="41"/>
      <c r="DD157" s="41"/>
      <c r="DE157" s="41"/>
      <c r="DF157" s="41"/>
      <c r="DG157" s="41"/>
      <c r="DH157" s="41"/>
      <c r="DI157" s="41"/>
      <c r="DJ157" s="41"/>
      <c r="DK157" s="41"/>
      <c r="DL157" s="41"/>
      <c r="DM157" s="41"/>
      <c r="DN157" s="41"/>
      <c r="DO157" s="41"/>
      <c r="DP157" s="41"/>
      <c r="DQ157" s="41"/>
      <c r="DR157" s="41"/>
      <c r="DS157" s="41"/>
    </row>
    <row r="158" s="26" customFormat="true" ht="15.6" hidden="false" customHeight="false" outlineLevel="0" collapsed="false">
      <c r="A158" s="28"/>
      <c r="B158" s="28"/>
      <c r="C158" s="28"/>
      <c r="D158" s="28"/>
      <c r="E158" s="28"/>
      <c r="F158" s="28"/>
      <c r="G158" s="28"/>
      <c r="H158" s="28"/>
      <c r="I158" s="27" t="s">
        <v>259</v>
      </c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41"/>
      <c r="BG158" s="41"/>
      <c r="BH158" s="41"/>
      <c r="BI158" s="41"/>
      <c r="BJ158" s="41"/>
      <c r="BK158" s="41"/>
      <c r="BL158" s="41"/>
      <c r="BM158" s="41"/>
      <c r="BN158" s="41"/>
      <c r="BO158" s="41"/>
      <c r="BP158" s="41"/>
      <c r="BQ158" s="41"/>
      <c r="BR158" s="41"/>
      <c r="BS158" s="41"/>
      <c r="BT158" s="41"/>
      <c r="BU158" s="41"/>
      <c r="BV158" s="41"/>
      <c r="BW158" s="41"/>
      <c r="BX158" s="41"/>
      <c r="BY158" s="41"/>
      <c r="BZ158" s="41"/>
      <c r="CA158" s="41"/>
      <c r="CB158" s="41"/>
      <c r="CC158" s="41"/>
      <c r="CD158" s="41"/>
      <c r="CE158" s="41"/>
      <c r="CF158" s="41"/>
      <c r="CG158" s="41"/>
      <c r="CH158" s="41"/>
      <c r="CI158" s="41"/>
      <c r="CJ158" s="41"/>
      <c r="CK158" s="41"/>
      <c r="CL158" s="41"/>
      <c r="CM158" s="41"/>
      <c r="CN158" s="41"/>
      <c r="CO158" s="41"/>
      <c r="CP158" s="41"/>
      <c r="CQ158" s="41"/>
      <c r="CR158" s="41"/>
      <c r="CS158" s="41"/>
      <c r="CT158" s="41"/>
      <c r="CU158" s="41"/>
      <c r="CV158" s="41"/>
      <c r="CW158" s="41"/>
      <c r="CX158" s="41"/>
      <c r="CY158" s="41"/>
      <c r="CZ158" s="41"/>
      <c r="DA158" s="41"/>
      <c r="DB158" s="41"/>
      <c r="DC158" s="41"/>
      <c r="DD158" s="41"/>
      <c r="DE158" s="41"/>
      <c r="DF158" s="41"/>
      <c r="DG158" s="41"/>
      <c r="DH158" s="41"/>
      <c r="DI158" s="41"/>
      <c r="DJ158" s="41"/>
      <c r="DK158" s="41"/>
      <c r="DL158" s="41"/>
      <c r="DM158" s="41"/>
      <c r="DN158" s="41"/>
      <c r="DO158" s="41"/>
      <c r="DP158" s="41"/>
      <c r="DQ158" s="41"/>
      <c r="DR158" s="41"/>
      <c r="DS158" s="41"/>
    </row>
    <row r="159" s="26" customFormat="true" ht="15.6" hidden="false" customHeight="false" outlineLevel="0" collapsed="false">
      <c r="A159" s="28" t="s">
        <v>260</v>
      </c>
      <c r="B159" s="28"/>
      <c r="C159" s="28"/>
      <c r="D159" s="28"/>
      <c r="E159" s="28"/>
      <c r="F159" s="28"/>
      <c r="G159" s="28"/>
      <c r="H159" s="28"/>
      <c r="I159" s="27" t="s">
        <v>133</v>
      </c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  <c r="BD159" s="27"/>
      <c r="BE159" s="27"/>
      <c r="BF159" s="27"/>
      <c r="BG159" s="27"/>
      <c r="BH159" s="27"/>
      <c r="BI159" s="27"/>
      <c r="BJ159" s="27"/>
      <c r="BK159" s="27"/>
      <c r="BL159" s="27"/>
      <c r="BM159" s="27"/>
      <c r="BN159" s="27"/>
      <c r="BO159" s="27"/>
      <c r="BP159" s="27"/>
      <c r="BQ159" s="27"/>
      <c r="BR159" s="27"/>
      <c r="BS159" s="27"/>
      <c r="BT159" s="27"/>
      <c r="BU159" s="27"/>
      <c r="BV159" s="27"/>
      <c r="BW159" s="27"/>
      <c r="BX159" s="27"/>
      <c r="BY159" s="27"/>
      <c r="BZ159" s="27"/>
      <c r="CA159" s="27"/>
      <c r="CB159" s="27"/>
      <c r="CC159" s="27"/>
      <c r="CD159" s="27"/>
      <c r="CE159" s="27"/>
      <c r="CF159" s="27"/>
      <c r="CG159" s="27"/>
      <c r="CH159" s="27"/>
      <c r="CI159" s="27"/>
      <c r="CJ159" s="27"/>
      <c r="CK159" s="27"/>
      <c r="CL159" s="27"/>
      <c r="CM159" s="27"/>
      <c r="CN159" s="27"/>
      <c r="CO159" s="27"/>
      <c r="CP159" s="27"/>
      <c r="CQ159" s="27"/>
      <c r="CR159" s="27"/>
      <c r="CS159" s="27"/>
      <c r="CT159" s="27"/>
      <c r="CU159" s="27"/>
      <c r="CV159" s="27"/>
      <c r="CW159" s="27"/>
      <c r="CX159" s="27"/>
      <c r="CY159" s="27"/>
      <c r="CZ159" s="27"/>
      <c r="DA159" s="27"/>
      <c r="DB159" s="27"/>
      <c r="DC159" s="27"/>
      <c r="DD159" s="27"/>
      <c r="DE159" s="27"/>
      <c r="DF159" s="27"/>
      <c r="DG159" s="27"/>
      <c r="DH159" s="27"/>
      <c r="DI159" s="27"/>
      <c r="DJ159" s="27"/>
      <c r="DK159" s="27"/>
      <c r="DL159" s="27"/>
      <c r="DM159" s="27"/>
      <c r="DN159" s="27"/>
      <c r="DO159" s="27"/>
      <c r="DP159" s="27"/>
      <c r="DQ159" s="27"/>
      <c r="DR159" s="27"/>
      <c r="DS159" s="27"/>
    </row>
    <row r="160" s="26" customFormat="true" ht="15.6" hidden="false" customHeight="false" outlineLevel="0" collapsed="false">
      <c r="A160" s="28"/>
      <c r="B160" s="28"/>
      <c r="C160" s="28"/>
      <c r="D160" s="28"/>
      <c r="E160" s="28"/>
      <c r="F160" s="28"/>
      <c r="G160" s="28"/>
      <c r="H160" s="28"/>
      <c r="I160" s="27" t="s">
        <v>134</v>
      </c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BE160" s="27"/>
      <c r="BF160" s="27"/>
      <c r="BG160" s="27"/>
      <c r="BH160" s="27"/>
      <c r="BI160" s="27"/>
      <c r="BJ160" s="27"/>
      <c r="BK160" s="27"/>
      <c r="BL160" s="27"/>
      <c r="BM160" s="27"/>
      <c r="BN160" s="27"/>
      <c r="BO160" s="27"/>
      <c r="BP160" s="27"/>
      <c r="BQ160" s="27"/>
      <c r="BR160" s="27"/>
      <c r="BS160" s="27"/>
      <c r="BT160" s="27"/>
      <c r="BU160" s="27"/>
      <c r="BV160" s="27"/>
      <c r="BW160" s="27"/>
      <c r="BX160" s="27"/>
      <c r="BY160" s="27"/>
      <c r="BZ160" s="27"/>
      <c r="CA160" s="27"/>
      <c r="CB160" s="27"/>
      <c r="CC160" s="27"/>
      <c r="CD160" s="27"/>
      <c r="CE160" s="27"/>
      <c r="CF160" s="27"/>
      <c r="CG160" s="27"/>
      <c r="CH160" s="27"/>
      <c r="CI160" s="27"/>
      <c r="CJ160" s="27"/>
      <c r="CK160" s="27"/>
      <c r="CL160" s="27"/>
      <c r="CM160" s="27"/>
      <c r="CN160" s="27"/>
      <c r="CO160" s="27"/>
      <c r="CP160" s="27"/>
      <c r="CQ160" s="27"/>
      <c r="CR160" s="27"/>
      <c r="CS160" s="27"/>
      <c r="CT160" s="27"/>
      <c r="CU160" s="27"/>
      <c r="CV160" s="27"/>
      <c r="CW160" s="27"/>
      <c r="CX160" s="27"/>
      <c r="CY160" s="27"/>
      <c r="CZ160" s="27"/>
      <c r="DA160" s="27"/>
      <c r="DB160" s="27"/>
      <c r="DC160" s="27"/>
      <c r="DD160" s="27"/>
      <c r="DE160" s="27"/>
      <c r="DF160" s="27"/>
      <c r="DG160" s="27"/>
      <c r="DH160" s="27"/>
      <c r="DI160" s="27"/>
      <c r="DJ160" s="27"/>
      <c r="DK160" s="27"/>
      <c r="DL160" s="27"/>
      <c r="DM160" s="27"/>
      <c r="DN160" s="27"/>
      <c r="DO160" s="27"/>
      <c r="DP160" s="27"/>
      <c r="DQ160" s="27"/>
      <c r="DR160" s="27"/>
      <c r="DS160" s="27"/>
    </row>
    <row r="161" s="26" customFormat="true" ht="15.6" hidden="false" customHeight="false" outlineLevel="0" collapsed="false">
      <c r="A161" s="28"/>
      <c r="B161" s="28"/>
      <c r="C161" s="28"/>
      <c r="D161" s="28"/>
      <c r="E161" s="28"/>
      <c r="F161" s="28"/>
      <c r="G161" s="28"/>
      <c r="H161" s="28"/>
      <c r="I161" s="27" t="s">
        <v>261</v>
      </c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7"/>
      <c r="CK161" s="27"/>
      <c r="CL161" s="27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DL161" s="27"/>
      <c r="DM161" s="27"/>
      <c r="DN161" s="27"/>
      <c r="DO161" s="27"/>
      <c r="DP161" s="27"/>
      <c r="DQ161" s="27"/>
      <c r="DR161" s="27"/>
      <c r="DS161" s="27"/>
    </row>
    <row r="162" s="26" customFormat="true" ht="15.6" hidden="false" customHeight="false" outlineLevel="0" collapsed="false">
      <c r="A162" s="28"/>
      <c r="B162" s="28"/>
      <c r="C162" s="28"/>
      <c r="D162" s="28"/>
      <c r="E162" s="28"/>
      <c r="F162" s="28"/>
      <c r="G162" s="28"/>
      <c r="H162" s="28"/>
      <c r="I162" s="27" t="s">
        <v>262</v>
      </c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7"/>
      <c r="CK162" s="27"/>
      <c r="CL162" s="27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DL162" s="27"/>
      <c r="DM162" s="27"/>
      <c r="DN162" s="27"/>
      <c r="DO162" s="27"/>
      <c r="DP162" s="27"/>
      <c r="DQ162" s="27"/>
      <c r="DR162" s="27"/>
      <c r="DS162" s="27"/>
    </row>
    <row r="163" s="26" customFormat="true" ht="15.6" hidden="false" customHeight="false" outlineLevel="0" collapsed="false">
      <c r="A163" s="28"/>
      <c r="B163" s="28"/>
      <c r="C163" s="28"/>
      <c r="D163" s="28"/>
      <c r="E163" s="28"/>
      <c r="F163" s="28"/>
      <c r="G163" s="28"/>
      <c r="H163" s="28"/>
      <c r="I163" s="27" t="s">
        <v>263</v>
      </c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  <c r="BD163" s="27"/>
      <c r="BE163" s="27"/>
      <c r="BF163" s="27"/>
      <c r="BG163" s="27"/>
      <c r="BH163" s="27"/>
      <c r="BI163" s="27"/>
      <c r="BJ163" s="27"/>
      <c r="BK163" s="27"/>
      <c r="BL163" s="27"/>
      <c r="BM163" s="27"/>
      <c r="BN163" s="27"/>
      <c r="BO163" s="27"/>
      <c r="BP163" s="27"/>
      <c r="BQ163" s="27"/>
      <c r="BR163" s="27"/>
      <c r="BS163" s="27"/>
      <c r="BT163" s="27"/>
      <c r="BU163" s="27"/>
      <c r="BV163" s="27"/>
      <c r="BW163" s="27"/>
      <c r="BX163" s="27"/>
      <c r="BY163" s="27"/>
      <c r="BZ163" s="27"/>
      <c r="CA163" s="27"/>
      <c r="CB163" s="27"/>
      <c r="CC163" s="27"/>
      <c r="CD163" s="27"/>
      <c r="CE163" s="27"/>
      <c r="CF163" s="27"/>
      <c r="CG163" s="27"/>
      <c r="CH163" s="27"/>
      <c r="CI163" s="27"/>
      <c r="CJ163" s="27"/>
      <c r="CK163" s="27"/>
      <c r="CL163" s="27"/>
      <c r="CM163" s="27"/>
      <c r="CN163" s="27"/>
      <c r="CO163" s="27"/>
      <c r="CP163" s="27"/>
      <c r="CQ163" s="27"/>
      <c r="CR163" s="27"/>
      <c r="CS163" s="27"/>
      <c r="CT163" s="27"/>
      <c r="CU163" s="27"/>
      <c r="CV163" s="27"/>
      <c r="CW163" s="27"/>
      <c r="CX163" s="27"/>
      <c r="CY163" s="27"/>
      <c r="CZ163" s="27"/>
      <c r="DA163" s="27"/>
      <c r="DB163" s="27"/>
      <c r="DC163" s="27"/>
      <c r="DD163" s="27"/>
      <c r="DE163" s="27"/>
      <c r="DF163" s="27"/>
      <c r="DG163" s="27"/>
      <c r="DH163" s="27"/>
      <c r="DI163" s="27"/>
      <c r="DJ163" s="27"/>
      <c r="DK163" s="27"/>
      <c r="DL163" s="27"/>
      <c r="DM163" s="27"/>
      <c r="DN163" s="27"/>
      <c r="DO163" s="27"/>
      <c r="DP163" s="27"/>
      <c r="DQ163" s="27"/>
      <c r="DR163" s="27"/>
      <c r="DS163" s="27"/>
    </row>
    <row r="164" customFormat="false" ht="15.6" hidden="false" customHeight="false" outlineLevel="0" collapsed="false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</row>
    <row r="165" s="2" customFormat="true" ht="15.6" hidden="false" customHeight="false" outlineLevel="0" collapsed="false">
      <c r="A165" s="45" t="s">
        <v>264</v>
      </c>
    </row>
  </sheetData>
  <mergeCells count="725">
    <mergeCell ref="A5:CW5"/>
    <mergeCell ref="A7:H7"/>
    <mergeCell ref="I7:AO7"/>
    <mergeCell ref="AP7:BE7"/>
    <mergeCell ref="BF7:CA7"/>
    <mergeCell ref="CB7:CW7"/>
    <mergeCell ref="CX7:DS7"/>
    <mergeCell ref="A8:H8"/>
    <mergeCell ref="I8:AO8"/>
    <mergeCell ref="AP8:BE8"/>
    <mergeCell ref="BF8:CA8"/>
    <mergeCell ref="CB8:CW8"/>
    <mergeCell ref="CX8:DS8"/>
    <mergeCell ref="A9:H9"/>
    <mergeCell ref="I9:AO9"/>
    <mergeCell ref="AP9:BE9"/>
    <mergeCell ref="BF9:CA9"/>
    <mergeCell ref="CB9:CW9"/>
    <mergeCell ref="CX9:DS9"/>
    <mergeCell ref="A10:H11"/>
    <mergeCell ref="I10:AO10"/>
    <mergeCell ref="AP10:BE11"/>
    <mergeCell ref="BF10:CA11"/>
    <mergeCell ref="CB10:CW11"/>
    <mergeCell ref="CX10:DS11"/>
    <mergeCell ref="I11:AO11"/>
    <mergeCell ref="A12:H12"/>
    <mergeCell ref="I12:AO12"/>
    <mergeCell ref="AP12:BE12"/>
    <mergeCell ref="BF12:CA12"/>
    <mergeCell ref="CB12:CW12"/>
    <mergeCell ref="CX12:DS12"/>
    <mergeCell ref="A13:H14"/>
    <mergeCell ref="I13:AO13"/>
    <mergeCell ref="AP13:BE14"/>
    <mergeCell ref="BF13:CA14"/>
    <mergeCell ref="CB13:CW14"/>
    <mergeCell ref="CX13:DS14"/>
    <mergeCell ref="I14:AO14"/>
    <mergeCell ref="A15:H15"/>
    <mergeCell ref="I15:AO15"/>
    <mergeCell ref="AP15:BE15"/>
    <mergeCell ref="BF15:CA15"/>
    <mergeCell ref="CB15:CW15"/>
    <mergeCell ref="CX15:DS15"/>
    <mergeCell ref="A16:H16"/>
    <mergeCell ref="I16:AO16"/>
    <mergeCell ref="AP16:BE16"/>
    <mergeCell ref="BF16:CA16"/>
    <mergeCell ref="CB16:CW16"/>
    <mergeCell ref="CX16:DS16"/>
    <mergeCell ref="A17:H17"/>
    <mergeCell ref="I17:AO17"/>
    <mergeCell ref="AP17:BE17"/>
    <mergeCell ref="BF17:CA17"/>
    <mergeCell ref="CB17:CW17"/>
    <mergeCell ref="CX17:DS17"/>
    <mergeCell ref="A18:H18"/>
    <mergeCell ref="I18:AO18"/>
    <mergeCell ref="AP18:BE18"/>
    <mergeCell ref="BF18:CA18"/>
    <mergeCell ref="CB18:CW18"/>
    <mergeCell ref="CX18:DS18"/>
    <mergeCell ref="A19:H19"/>
    <mergeCell ref="I19:AO19"/>
    <mergeCell ref="AP19:BE19"/>
    <mergeCell ref="BF19:CA19"/>
    <mergeCell ref="CB19:CW19"/>
    <mergeCell ref="CX19:DS19"/>
    <mergeCell ref="A20:H20"/>
    <mergeCell ref="I20:AO20"/>
    <mergeCell ref="AP20:BE20"/>
    <mergeCell ref="BF20:CA20"/>
    <mergeCell ref="CB20:CW20"/>
    <mergeCell ref="CX20:DS20"/>
    <mergeCell ref="A21:H21"/>
    <mergeCell ref="I21:AO21"/>
    <mergeCell ref="AP21:BE21"/>
    <mergeCell ref="BF21:CA21"/>
    <mergeCell ref="CB21:CW21"/>
    <mergeCell ref="CX21:DS21"/>
    <mergeCell ref="A22:H27"/>
    <mergeCell ref="I22:AO22"/>
    <mergeCell ref="AP22:BE27"/>
    <mergeCell ref="BF22:CA27"/>
    <mergeCell ref="CB22:CW27"/>
    <mergeCell ref="CX22:DS27"/>
    <mergeCell ref="I23:AO23"/>
    <mergeCell ref="I24:AO24"/>
    <mergeCell ref="I25:AO25"/>
    <mergeCell ref="I26:AO26"/>
    <mergeCell ref="I27:AO27"/>
    <mergeCell ref="A28:H28"/>
    <mergeCell ref="I28:AO28"/>
    <mergeCell ref="AP28:BE28"/>
    <mergeCell ref="BF28:CA28"/>
    <mergeCell ref="CB28:CW28"/>
    <mergeCell ref="CX28:DS28"/>
    <mergeCell ref="A29:H29"/>
    <mergeCell ref="I29:AO29"/>
    <mergeCell ref="AP29:BE29"/>
    <mergeCell ref="BF29:CA29"/>
    <mergeCell ref="CB29:CW29"/>
    <mergeCell ref="CX29:DS29"/>
    <mergeCell ref="A30:H30"/>
    <mergeCell ref="I30:AO30"/>
    <mergeCell ref="AP30:BE30"/>
    <mergeCell ref="BF30:CA30"/>
    <mergeCell ref="CB30:CW30"/>
    <mergeCell ref="CX30:DS30"/>
    <mergeCell ref="A31:H31"/>
    <mergeCell ref="I31:AO31"/>
    <mergeCell ref="AP31:BE31"/>
    <mergeCell ref="BF31:CA31"/>
    <mergeCell ref="CB31:CW31"/>
    <mergeCell ref="CX31:DS31"/>
    <mergeCell ref="A32:H32"/>
    <mergeCell ref="I32:AO32"/>
    <mergeCell ref="AP32:BE32"/>
    <mergeCell ref="BF32:CA32"/>
    <mergeCell ref="CB32:CW32"/>
    <mergeCell ref="CX32:DS32"/>
    <mergeCell ref="A33:H33"/>
    <mergeCell ref="I33:AO33"/>
    <mergeCell ref="AP33:BE33"/>
    <mergeCell ref="BF33:CA33"/>
    <mergeCell ref="CB33:CW33"/>
    <mergeCell ref="CX33:DS33"/>
    <mergeCell ref="A34:H38"/>
    <mergeCell ref="I34:AO34"/>
    <mergeCell ref="AP34:BE38"/>
    <mergeCell ref="BF34:CA38"/>
    <mergeCell ref="CB34:CW38"/>
    <mergeCell ref="CX34:DS38"/>
    <mergeCell ref="I35:AO35"/>
    <mergeCell ref="I36:AO36"/>
    <mergeCell ref="I37:AO37"/>
    <mergeCell ref="I38:AO38"/>
    <mergeCell ref="A39:H39"/>
    <mergeCell ref="I39:AO39"/>
    <mergeCell ref="AP39:BE39"/>
    <mergeCell ref="BF39:CA39"/>
    <mergeCell ref="CB39:CW39"/>
    <mergeCell ref="CX39:DS39"/>
    <mergeCell ref="A40:H40"/>
    <mergeCell ref="I40:AO40"/>
    <mergeCell ref="AP40:BE40"/>
    <mergeCell ref="BF40:CA40"/>
    <mergeCell ref="CB40:CW40"/>
    <mergeCell ref="CX40:DS40"/>
    <mergeCell ref="A41:H41"/>
    <mergeCell ref="I41:AO41"/>
    <mergeCell ref="AP41:BE41"/>
    <mergeCell ref="BF41:CA41"/>
    <mergeCell ref="CB41:CW41"/>
    <mergeCell ref="CX41:DS41"/>
    <mergeCell ref="A42:H42"/>
    <mergeCell ref="I42:AO42"/>
    <mergeCell ref="AP42:BE42"/>
    <mergeCell ref="BF42:CA42"/>
    <mergeCell ref="CB42:CW42"/>
    <mergeCell ref="CX42:DS42"/>
    <mergeCell ref="A43:H43"/>
    <mergeCell ref="I43:AO43"/>
    <mergeCell ref="AP43:BE43"/>
    <mergeCell ref="BF43:CA43"/>
    <mergeCell ref="CB43:CW43"/>
    <mergeCell ref="CX43:DS43"/>
    <mergeCell ref="A44:H44"/>
    <mergeCell ref="I44:AO44"/>
    <mergeCell ref="AP44:BE44"/>
    <mergeCell ref="BF44:CA44"/>
    <mergeCell ref="CB44:CW44"/>
    <mergeCell ref="CX44:DS44"/>
    <mergeCell ref="A45:H49"/>
    <mergeCell ref="I45:AO45"/>
    <mergeCell ref="AP45:BE49"/>
    <mergeCell ref="BF45:CA49"/>
    <mergeCell ref="CB45:CW49"/>
    <mergeCell ref="CX45:DS49"/>
    <mergeCell ref="I46:AO46"/>
    <mergeCell ref="I47:AO47"/>
    <mergeCell ref="I48:AO48"/>
    <mergeCell ref="I49:AO49"/>
    <mergeCell ref="A50:H50"/>
    <mergeCell ref="I50:AO50"/>
    <mergeCell ref="AP50:BE50"/>
    <mergeCell ref="BF50:CA50"/>
    <mergeCell ref="CB50:CW50"/>
    <mergeCell ref="CX50:DS50"/>
    <mergeCell ref="A51:H51"/>
    <mergeCell ref="I51:AO51"/>
    <mergeCell ref="AP51:BE51"/>
    <mergeCell ref="BF51:CA51"/>
    <mergeCell ref="CB51:CW51"/>
    <mergeCell ref="CX51:DS51"/>
    <mergeCell ref="A52:H52"/>
    <mergeCell ref="I52:AO52"/>
    <mergeCell ref="AP52:BE52"/>
    <mergeCell ref="BF52:CA52"/>
    <mergeCell ref="CB52:CW52"/>
    <mergeCell ref="CX52:DS52"/>
    <mergeCell ref="A53:H53"/>
    <mergeCell ref="I53:AO53"/>
    <mergeCell ref="AP53:BE53"/>
    <mergeCell ref="BF53:CA53"/>
    <mergeCell ref="CB53:CW53"/>
    <mergeCell ref="CX53:DS53"/>
    <mergeCell ref="A54:H54"/>
    <mergeCell ref="I54:AO54"/>
    <mergeCell ref="AP54:BE54"/>
    <mergeCell ref="BF54:CA54"/>
    <mergeCell ref="CB54:CW54"/>
    <mergeCell ref="CX54:DS54"/>
    <mergeCell ref="A55:H55"/>
    <mergeCell ref="I55:AO55"/>
    <mergeCell ref="AP55:BE55"/>
    <mergeCell ref="BF55:CA55"/>
    <mergeCell ref="CB55:CW55"/>
    <mergeCell ref="CX55:DS55"/>
    <mergeCell ref="A56:H61"/>
    <mergeCell ref="I56:AO56"/>
    <mergeCell ref="AP56:BE61"/>
    <mergeCell ref="BF56:CA61"/>
    <mergeCell ref="CB56:CW61"/>
    <mergeCell ref="CX56:DS61"/>
    <mergeCell ref="I57:AO57"/>
    <mergeCell ref="I58:AO58"/>
    <mergeCell ref="I59:AO59"/>
    <mergeCell ref="I60:AO60"/>
    <mergeCell ref="I61:AO61"/>
    <mergeCell ref="A62:H62"/>
    <mergeCell ref="I62:AO62"/>
    <mergeCell ref="AP62:BE62"/>
    <mergeCell ref="BF62:CA62"/>
    <mergeCell ref="CB62:CW62"/>
    <mergeCell ref="CX62:DS62"/>
    <mergeCell ref="A63:H63"/>
    <mergeCell ref="I63:AO63"/>
    <mergeCell ref="AP63:BE63"/>
    <mergeCell ref="BF63:CA63"/>
    <mergeCell ref="CB63:CW63"/>
    <mergeCell ref="CX63:DS63"/>
    <mergeCell ref="A64:H64"/>
    <mergeCell ref="I64:AO64"/>
    <mergeCell ref="AP64:BE64"/>
    <mergeCell ref="BF64:CA64"/>
    <mergeCell ref="CB64:CW64"/>
    <mergeCell ref="CX64:DS64"/>
    <mergeCell ref="A65:H65"/>
    <mergeCell ref="I65:AO65"/>
    <mergeCell ref="AP65:BE65"/>
    <mergeCell ref="BF65:CA65"/>
    <mergeCell ref="CB65:CW65"/>
    <mergeCell ref="CX65:DS65"/>
    <mergeCell ref="A66:H66"/>
    <mergeCell ref="I66:AO66"/>
    <mergeCell ref="AP66:BE66"/>
    <mergeCell ref="BF66:CA66"/>
    <mergeCell ref="CB66:CW66"/>
    <mergeCell ref="CX66:DS66"/>
    <mergeCell ref="A67:H67"/>
    <mergeCell ref="I67:AO67"/>
    <mergeCell ref="AP67:BE67"/>
    <mergeCell ref="BF67:CA67"/>
    <mergeCell ref="CB67:CW67"/>
    <mergeCell ref="CX67:DS67"/>
    <mergeCell ref="A68:H69"/>
    <mergeCell ref="I68:AO68"/>
    <mergeCell ref="AP68:BE69"/>
    <mergeCell ref="BF68:CA69"/>
    <mergeCell ref="CB68:CW69"/>
    <mergeCell ref="CX68:DS69"/>
    <mergeCell ref="I69:AO69"/>
    <mergeCell ref="A70:H70"/>
    <mergeCell ref="I70:AO70"/>
    <mergeCell ref="AP70:BE70"/>
    <mergeCell ref="BF70:CA70"/>
    <mergeCell ref="CB70:CW70"/>
    <mergeCell ref="CX70:DS70"/>
    <mergeCell ref="A71:H71"/>
    <mergeCell ref="I71:AO71"/>
    <mergeCell ref="AP71:BE71"/>
    <mergeCell ref="BF71:CA71"/>
    <mergeCell ref="CB71:CW71"/>
    <mergeCell ref="CX71:DS71"/>
    <mergeCell ref="A72:H72"/>
    <mergeCell ref="I72:AO72"/>
    <mergeCell ref="AP72:BE72"/>
    <mergeCell ref="BF72:CA72"/>
    <mergeCell ref="CB72:CW72"/>
    <mergeCell ref="CX72:DS72"/>
    <mergeCell ref="A73:H73"/>
    <mergeCell ref="I73:AO73"/>
    <mergeCell ref="AP73:BE73"/>
    <mergeCell ref="BF73:CA73"/>
    <mergeCell ref="CB73:CW73"/>
    <mergeCell ref="CX73:DS73"/>
    <mergeCell ref="A74:H74"/>
    <mergeCell ref="I74:AO74"/>
    <mergeCell ref="AP74:BE74"/>
    <mergeCell ref="BF74:CA74"/>
    <mergeCell ref="CB74:CW74"/>
    <mergeCell ref="CX74:DS74"/>
    <mergeCell ref="A75:H75"/>
    <mergeCell ref="I75:AO75"/>
    <mergeCell ref="AP75:BE75"/>
    <mergeCell ref="BF75:CA75"/>
    <mergeCell ref="CB75:CW75"/>
    <mergeCell ref="CX75:DS75"/>
    <mergeCell ref="A76:H77"/>
    <mergeCell ref="I76:AO76"/>
    <mergeCell ref="AP76:BE77"/>
    <mergeCell ref="BF76:CA77"/>
    <mergeCell ref="CB76:CW77"/>
    <mergeCell ref="CX76:DS77"/>
    <mergeCell ref="I77:AO77"/>
    <mergeCell ref="A78:H78"/>
    <mergeCell ref="I78:AO78"/>
    <mergeCell ref="AP78:BE78"/>
    <mergeCell ref="BF78:CA78"/>
    <mergeCell ref="CB78:CW78"/>
    <mergeCell ref="CX78:DS78"/>
    <mergeCell ref="A79:H79"/>
    <mergeCell ref="I79:AO79"/>
    <mergeCell ref="AP79:BE79"/>
    <mergeCell ref="BF79:CA79"/>
    <mergeCell ref="CB79:CW79"/>
    <mergeCell ref="CX79:DS79"/>
    <mergeCell ref="A80:H80"/>
    <mergeCell ref="I80:AO80"/>
    <mergeCell ref="AP80:BE80"/>
    <mergeCell ref="BF80:CA80"/>
    <mergeCell ref="CB80:CW80"/>
    <mergeCell ref="CX80:DS80"/>
    <mergeCell ref="A81:H81"/>
    <mergeCell ref="I81:AO81"/>
    <mergeCell ref="AP81:BE81"/>
    <mergeCell ref="BF81:CA81"/>
    <mergeCell ref="CB81:CW81"/>
    <mergeCell ref="CX81:DS81"/>
    <mergeCell ref="A82:H82"/>
    <mergeCell ref="I82:AO82"/>
    <mergeCell ref="AP82:BE82"/>
    <mergeCell ref="BF82:CA82"/>
    <mergeCell ref="CB82:CW82"/>
    <mergeCell ref="CX82:DS82"/>
    <mergeCell ref="A83:H83"/>
    <mergeCell ref="I83:AO83"/>
    <mergeCell ref="AP83:BE83"/>
    <mergeCell ref="BF83:CA83"/>
    <mergeCell ref="CB83:CW83"/>
    <mergeCell ref="CX83:DS83"/>
    <mergeCell ref="A84:H88"/>
    <mergeCell ref="I84:AO84"/>
    <mergeCell ref="AP84:BE88"/>
    <mergeCell ref="BF84:CA84"/>
    <mergeCell ref="CB84:CW84"/>
    <mergeCell ref="CX84:DS84"/>
    <mergeCell ref="I85:AO85"/>
    <mergeCell ref="BF85:CA85"/>
    <mergeCell ref="CB85:CW85"/>
    <mergeCell ref="CX85:DS85"/>
    <mergeCell ref="I86:AO86"/>
    <mergeCell ref="BF86:CA86"/>
    <mergeCell ref="CB86:CW86"/>
    <mergeCell ref="CX86:DS86"/>
    <mergeCell ref="I87:AO87"/>
    <mergeCell ref="BF87:CA87"/>
    <mergeCell ref="CB87:CW87"/>
    <mergeCell ref="CX87:DS87"/>
    <mergeCell ref="I88:AO88"/>
    <mergeCell ref="BF88:CA88"/>
    <mergeCell ref="CB88:CW88"/>
    <mergeCell ref="CX88:DS88"/>
    <mergeCell ref="A89:H89"/>
    <mergeCell ref="I89:AO89"/>
    <mergeCell ref="AP89:BE89"/>
    <mergeCell ref="BF89:CA89"/>
    <mergeCell ref="CB89:CW89"/>
    <mergeCell ref="CX89:DS89"/>
    <mergeCell ref="A90:H90"/>
    <mergeCell ref="I90:AO90"/>
    <mergeCell ref="AP90:BE90"/>
    <mergeCell ref="BF90:CA90"/>
    <mergeCell ref="CB90:CW90"/>
    <mergeCell ref="CX90:DS90"/>
    <mergeCell ref="A91:H91"/>
    <mergeCell ref="I91:AO91"/>
    <mergeCell ref="AP91:BE91"/>
    <mergeCell ref="BF91:CA91"/>
    <mergeCell ref="CB91:CW91"/>
    <mergeCell ref="CX91:DS91"/>
    <mergeCell ref="A92:H92"/>
    <mergeCell ref="I92:AO92"/>
    <mergeCell ref="AP92:BE92"/>
    <mergeCell ref="BF92:CA92"/>
    <mergeCell ref="CB92:CW92"/>
    <mergeCell ref="CX92:DS92"/>
    <mergeCell ref="A93:H93"/>
    <mergeCell ref="I93:AO93"/>
    <mergeCell ref="AP93:BE93"/>
    <mergeCell ref="BF93:CA93"/>
    <mergeCell ref="CB93:CW93"/>
    <mergeCell ref="CX93:DS93"/>
    <mergeCell ref="A94:H94"/>
    <mergeCell ref="I94:AO94"/>
    <mergeCell ref="AP94:BE94"/>
    <mergeCell ref="BF94:CA94"/>
    <mergeCell ref="CB94:CW94"/>
    <mergeCell ref="CX94:DS94"/>
    <mergeCell ref="A95:H95"/>
    <mergeCell ref="I95:AO95"/>
    <mergeCell ref="AP95:BE95"/>
    <mergeCell ref="BF95:CA95"/>
    <mergeCell ref="CB95:CW95"/>
    <mergeCell ref="CX95:DS95"/>
    <mergeCell ref="A96:H96"/>
    <mergeCell ref="I96:AO96"/>
    <mergeCell ref="AP96:BE96"/>
    <mergeCell ref="BF96:CA96"/>
    <mergeCell ref="CB96:CW96"/>
    <mergeCell ref="CX96:DS96"/>
    <mergeCell ref="A97:H97"/>
    <mergeCell ref="I97:AO97"/>
    <mergeCell ref="AP97:BE97"/>
    <mergeCell ref="BF97:CA97"/>
    <mergeCell ref="CB97:CW97"/>
    <mergeCell ref="CX97:DS97"/>
    <mergeCell ref="A98:H98"/>
    <mergeCell ref="I98:AO98"/>
    <mergeCell ref="AP98:BE98"/>
    <mergeCell ref="BF98:CA98"/>
    <mergeCell ref="CB98:CW98"/>
    <mergeCell ref="CX98:DS98"/>
    <mergeCell ref="A99:H99"/>
    <mergeCell ref="I99:AO99"/>
    <mergeCell ref="AP99:BE99"/>
    <mergeCell ref="BF99:CA99"/>
    <mergeCell ref="CB99:CW99"/>
    <mergeCell ref="CX99:DS99"/>
    <mergeCell ref="A100:H100"/>
    <mergeCell ref="I100:AO100"/>
    <mergeCell ref="AP100:BE100"/>
    <mergeCell ref="BF100:CA100"/>
    <mergeCell ref="CB100:CW100"/>
    <mergeCell ref="CX100:DS100"/>
    <mergeCell ref="A101:H104"/>
    <mergeCell ref="I101:AO101"/>
    <mergeCell ref="AP101:BE104"/>
    <mergeCell ref="BF101:CA101"/>
    <mergeCell ref="CB101:CW101"/>
    <mergeCell ref="CX101:DS101"/>
    <mergeCell ref="I102:AO102"/>
    <mergeCell ref="BF102:CA102"/>
    <mergeCell ref="CB102:CW102"/>
    <mergeCell ref="CX102:DS102"/>
    <mergeCell ref="I103:AO103"/>
    <mergeCell ref="BF103:CA103"/>
    <mergeCell ref="CB103:CW103"/>
    <mergeCell ref="CX103:DS103"/>
    <mergeCell ref="I104:AO104"/>
    <mergeCell ref="BF104:CA104"/>
    <mergeCell ref="CB104:CW104"/>
    <mergeCell ref="CX104:DS104"/>
    <mergeCell ref="A105:H105"/>
    <mergeCell ref="I105:AO105"/>
    <mergeCell ref="AP105:BE105"/>
    <mergeCell ref="BF105:CA105"/>
    <mergeCell ref="CB105:CW105"/>
    <mergeCell ref="CX105:DS105"/>
    <mergeCell ref="A106:H106"/>
    <mergeCell ref="I106:AO106"/>
    <mergeCell ref="AP106:BE106"/>
    <mergeCell ref="BF106:CA106"/>
    <mergeCell ref="CB106:CW106"/>
    <mergeCell ref="CX106:DS106"/>
    <mergeCell ref="A107:H108"/>
    <mergeCell ref="I107:AO107"/>
    <mergeCell ref="AP107:BE108"/>
    <mergeCell ref="BF107:CA107"/>
    <mergeCell ref="CB107:CW107"/>
    <mergeCell ref="CX107:DS107"/>
    <mergeCell ref="I108:AO108"/>
    <mergeCell ref="BF108:CA108"/>
    <mergeCell ref="CB108:CW108"/>
    <mergeCell ref="CX108:DS108"/>
    <mergeCell ref="A109:H109"/>
    <mergeCell ref="I109:AO109"/>
    <mergeCell ref="AP109:BE109"/>
    <mergeCell ref="BF109:CA109"/>
    <mergeCell ref="CB109:CW109"/>
    <mergeCell ref="CX109:DS109"/>
    <mergeCell ref="A110:H111"/>
    <mergeCell ref="I110:AO110"/>
    <mergeCell ref="AP110:BE111"/>
    <mergeCell ref="BF110:CA110"/>
    <mergeCell ref="CB110:CW110"/>
    <mergeCell ref="CX110:DS110"/>
    <mergeCell ref="I111:AO111"/>
    <mergeCell ref="BF111:CA111"/>
    <mergeCell ref="CB111:CW111"/>
    <mergeCell ref="CX111:DS111"/>
    <mergeCell ref="A112:H116"/>
    <mergeCell ref="I112:AO112"/>
    <mergeCell ref="AP112:BE116"/>
    <mergeCell ref="BF112:CA112"/>
    <mergeCell ref="CB112:CW112"/>
    <mergeCell ref="CX112:DS112"/>
    <mergeCell ref="I113:AO113"/>
    <mergeCell ref="BF113:CA113"/>
    <mergeCell ref="CB113:CW113"/>
    <mergeCell ref="CX113:DS113"/>
    <mergeCell ref="I114:AO114"/>
    <mergeCell ref="BF114:CA114"/>
    <mergeCell ref="CB114:CW114"/>
    <mergeCell ref="CX114:DS114"/>
    <mergeCell ref="I115:AO115"/>
    <mergeCell ref="BF115:CA115"/>
    <mergeCell ref="CB115:CW115"/>
    <mergeCell ref="CX115:DS115"/>
    <mergeCell ref="I116:AO116"/>
    <mergeCell ref="BF116:CA116"/>
    <mergeCell ref="CB116:CW116"/>
    <mergeCell ref="CX116:DS116"/>
    <mergeCell ref="A117:H117"/>
    <mergeCell ref="I117:AO117"/>
    <mergeCell ref="AP117:BE117"/>
    <mergeCell ref="BF117:CA117"/>
    <mergeCell ref="CB117:CW117"/>
    <mergeCell ref="CX117:DS117"/>
    <mergeCell ref="A118:H118"/>
    <mergeCell ref="I118:AO118"/>
    <mergeCell ref="AP118:BE118"/>
    <mergeCell ref="BF118:CA118"/>
    <mergeCell ref="CB118:CW118"/>
    <mergeCell ref="CX118:DS118"/>
    <mergeCell ref="A119:H119"/>
    <mergeCell ref="I119:AO119"/>
    <mergeCell ref="AP119:BE119"/>
    <mergeCell ref="BF119:CA119"/>
    <mergeCell ref="CB119:CW119"/>
    <mergeCell ref="CX119:DS119"/>
    <mergeCell ref="A120:H120"/>
    <mergeCell ref="I120:AO120"/>
    <mergeCell ref="AP120:BE120"/>
    <mergeCell ref="BF120:CA120"/>
    <mergeCell ref="CB120:CW120"/>
    <mergeCell ref="CX120:DS120"/>
    <mergeCell ref="A121:H124"/>
    <mergeCell ref="I121:AO121"/>
    <mergeCell ref="AP121:BE124"/>
    <mergeCell ref="BF121:CA121"/>
    <mergeCell ref="CB121:CW121"/>
    <mergeCell ref="CX121:DS121"/>
    <mergeCell ref="I122:AO122"/>
    <mergeCell ref="BF122:CA122"/>
    <mergeCell ref="CB122:CW122"/>
    <mergeCell ref="CX122:DS122"/>
    <mergeCell ref="I123:AO123"/>
    <mergeCell ref="BF123:CA123"/>
    <mergeCell ref="CB123:CW123"/>
    <mergeCell ref="CX123:DS123"/>
    <mergeCell ref="I124:AO124"/>
    <mergeCell ref="BF124:CA124"/>
    <mergeCell ref="CB124:CW124"/>
    <mergeCell ref="CX124:DS124"/>
    <mergeCell ref="A125:H126"/>
    <mergeCell ref="I125:AO125"/>
    <mergeCell ref="AP125:BE126"/>
    <mergeCell ref="BF125:CA125"/>
    <mergeCell ref="CB125:CW125"/>
    <mergeCell ref="CX125:DS125"/>
    <mergeCell ref="I126:AO126"/>
    <mergeCell ref="BF126:CA126"/>
    <mergeCell ref="CB126:CW126"/>
    <mergeCell ref="CX126:DS126"/>
    <mergeCell ref="A127:H127"/>
    <mergeCell ref="I127:AO127"/>
    <mergeCell ref="AP127:BE127"/>
    <mergeCell ref="BF127:CA127"/>
    <mergeCell ref="CB127:CW127"/>
    <mergeCell ref="CX127:DS127"/>
    <mergeCell ref="A128:H129"/>
    <mergeCell ref="I128:AO128"/>
    <mergeCell ref="AP128:BE129"/>
    <mergeCell ref="BF128:CA128"/>
    <mergeCell ref="CB128:CW128"/>
    <mergeCell ref="CX128:DS128"/>
    <mergeCell ref="I129:AO129"/>
    <mergeCell ref="BF129:CA129"/>
    <mergeCell ref="CB129:CW129"/>
    <mergeCell ref="CX129:DS129"/>
    <mergeCell ref="A130:H134"/>
    <mergeCell ref="I130:AO130"/>
    <mergeCell ref="AP130:BE134"/>
    <mergeCell ref="BF130:CA130"/>
    <mergeCell ref="CB130:CW130"/>
    <mergeCell ref="CX130:DS130"/>
    <mergeCell ref="I131:AO131"/>
    <mergeCell ref="BF131:CA131"/>
    <mergeCell ref="CB131:CW131"/>
    <mergeCell ref="CX131:DS131"/>
    <mergeCell ref="I132:AO132"/>
    <mergeCell ref="BF132:CA132"/>
    <mergeCell ref="CB132:CW132"/>
    <mergeCell ref="CX132:DS132"/>
    <mergeCell ref="I133:AO133"/>
    <mergeCell ref="BF133:CA133"/>
    <mergeCell ref="CB133:CW133"/>
    <mergeCell ref="CX133:DS133"/>
    <mergeCell ref="I134:AO134"/>
    <mergeCell ref="BF134:CA134"/>
    <mergeCell ref="CB134:CW134"/>
    <mergeCell ref="CX134:DS134"/>
    <mergeCell ref="A135:H135"/>
    <mergeCell ref="I135:AO135"/>
    <mergeCell ref="AP135:BE135"/>
    <mergeCell ref="BF135:CA135"/>
    <mergeCell ref="CB135:CW135"/>
    <mergeCell ref="CX135:DS135"/>
    <mergeCell ref="A136:H136"/>
    <mergeCell ref="I136:AO136"/>
    <mergeCell ref="AP136:BE136"/>
    <mergeCell ref="BF136:CA136"/>
    <mergeCell ref="CB136:CW136"/>
    <mergeCell ref="CX136:DS136"/>
    <mergeCell ref="A137:H137"/>
    <mergeCell ref="I137:AO137"/>
    <mergeCell ref="AP137:BE137"/>
    <mergeCell ref="BF137:CA137"/>
    <mergeCell ref="CB137:CW137"/>
    <mergeCell ref="CX137:DS137"/>
    <mergeCell ref="A138:H138"/>
    <mergeCell ref="I138:AO138"/>
    <mergeCell ref="AP138:BE138"/>
    <mergeCell ref="BF138:CA138"/>
    <mergeCell ref="CB138:CW138"/>
    <mergeCell ref="CX138:DS138"/>
    <mergeCell ref="A139:H139"/>
    <mergeCell ref="I139:AO139"/>
    <mergeCell ref="AP139:BE139"/>
    <mergeCell ref="BF139:CA139"/>
    <mergeCell ref="CB139:CW139"/>
    <mergeCell ref="CX139:DS139"/>
    <mergeCell ref="A140:H141"/>
    <mergeCell ref="I140:AO140"/>
    <mergeCell ref="AP140:BE141"/>
    <mergeCell ref="BF140:CA141"/>
    <mergeCell ref="CB140:CW141"/>
    <mergeCell ref="CX140:DS141"/>
    <mergeCell ref="I141:AO141"/>
    <mergeCell ref="A142:H144"/>
    <mergeCell ref="I142:AO142"/>
    <mergeCell ref="AP142:BE144"/>
    <mergeCell ref="BF142:CA144"/>
    <mergeCell ref="CB142:CW144"/>
    <mergeCell ref="CX142:DS144"/>
    <mergeCell ref="I143:AO143"/>
    <mergeCell ref="I144:AO144"/>
    <mergeCell ref="A145:H146"/>
    <mergeCell ref="I145:AO145"/>
    <mergeCell ref="AP145:BE146"/>
    <mergeCell ref="BF145:CA146"/>
    <mergeCell ref="CB145:CW146"/>
    <mergeCell ref="CX145:DS146"/>
    <mergeCell ref="I146:AO146"/>
    <mergeCell ref="A147:H148"/>
    <mergeCell ref="I147:AO147"/>
    <mergeCell ref="AP147:BE147"/>
    <mergeCell ref="BF147:CA148"/>
    <mergeCell ref="CB147:CW148"/>
    <mergeCell ref="CX147:DS148"/>
    <mergeCell ref="I148:AO148"/>
    <mergeCell ref="AP148:BE148"/>
    <mergeCell ref="A149:H151"/>
    <mergeCell ref="I149:AO149"/>
    <mergeCell ref="AP149:BE151"/>
    <mergeCell ref="BF149:CA151"/>
    <mergeCell ref="CB149:CW151"/>
    <mergeCell ref="CX149:DS151"/>
    <mergeCell ref="I150:AO150"/>
    <mergeCell ref="I151:AO151"/>
    <mergeCell ref="A152:H152"/>
    <mergeCell ref="I152:AO152"/>
    <mergeCell ref="AP152:BE152"/>
    <mergeCell ref="BF152:CA152"/>
    <mergeCell ref="CB152:CW152"/>
    <mergeCell ref="CX152:DS152"/>
    <mergeCell ref="A153:H153"/>
    <mergeCell ref="I153:AO153"/>
    <mergeCell ref="AP153:BE153"/>
    <mergeCell ref="BF153:CA153"/>
    <mergeCell ref="CB153:CW153"/>
    <mergeCell ref="CX153:DS153"/>
    <mergeCell ref="A154:H154"/>
    <mergeCell ref="I154:AO154"/>
    <mergeCell ref="AP154:BE154"/>
    <mergeCell ref="BF154:CA154"/>
    <mergeCell ref="CB154:CW154"/>
    <mergeCell ref="CX154:DS154"/>
    <mergeCell ref="A155:H155"/>
    <mergeCell ref="I155:AO155"/>
    <mergeCell ref="AP155:BE155"/>
    <mergeCell ref="BF155:CA155"/>
    <mergeCell ref="CB155:CW155"/>
    <mergeCell ref="CX155:DS155"/>
    <mergeCell ref="A156:H158"/>
    <mergeCell ref="I156:AO156"/>
    <mergeCell ref="AP156:BE158"/>
    <mergeCell ref="BF156:CA158"/>
    <mergeCell ref="CB156:CW158"/>
    <mergeCell ref="CX156:DS158"/>
    <mergeCell ref="I157:AO157"/>
    <mergeCell ref="I158:AO158"/>
    <mergeCell ref="A159:H163"/>
    <mergeCell ref="I159:AO159"/>
    <mergeCell ref="AP159:BE163"/>
    <mergeCell ref="BF159:CA163"/>
    <mergeCell ref="CB159:CW163"/>
    <mergeCell ref="CX159:DS163"/>
    <mergeCell ref="I160:AO160"/>
    <mergeCell ref="I161:AO161"/>
    <mergeCell ref="I162:AO162"/>
    <mergeCell ref="I163:AO163"/>
  </mergeCells>
  <printOptions headings="false" gridLines="false" gridLinesSet="true" horizontalCentered="false" verticalCentered="false"/>
  <pageMargins left="0.39375" right="0.39375" top="0.7875" bottom="0.39375" header="0.275694444444444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&amp;L&amp;"Tahoma,Обычный"&amp;6Подготовлено с использованием системы ГАРАНТ</oddHeader>
    <oddFooter/>
  </headerFooter>
  <rowBreaks count="4" manualBreakCount="4">
    <brk id="33" man="true" max="16383" min="0"/>
    <brk id="61" man="true" max="16383" min="0"/>
    <brk id="120" man="true" max="16383" min="0"/>
    <brk id="148" man="true" max="16383" min="0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3366FF"/>
    <pageSetUpPr fitToPage="false"/>
  </sheetPr>
  <dimension ref="A1:DS93"/>
  <sheetViews>
    <sheetView showFormulas="false" showGridLines="true" showRowColHeaders="true" showZeros="true" rightToLeft="false" tabSelected="false" showOutlineSymbols="true" defaultGridColor="true" view="normal" topLeftCell="A43" colorId="64" zoomScale="90" zoomScaleNormal="90" zoomScalePageLayoutView="100" workbookViewId="0">
      <selection pane="topLeft" activeCell="BF71" activeCellId="0" sqref="BF71"/>
    </sheetView>
  </sheetViews>
  <sheetFormatPr defaultColWidth="1.3359375" defaultRowHeight="15.6" zeroHeight="false" outlineLevelRow="0" outlineLevelCol="0"/>
  <cols>
    <col collapsed="false" customWidth="false" hidden="false" outlineLevel="0" max="257" min="1" style="1" width="1.33"/>
  </cols>
  <sheetData>
    <row r="1" s="2" customFormat="true" ht="15.6" hidden="false" customHeight="false" outlineLevel="0" collapsed="false">
      <c r="DS1" s="3" t="s">
        <v>265</v>
      </c>
    </row>
    <row r="2" s="2" customFormat="true" ht="15.6" hidden="false" customHeight="false" outlineLevel="0" collapsed="false">
      <c r="DS2" s="3" t="s">
        <v>14</v>
      </c>
    </row>
    <row r="3" s="2" customFormat="true" ht="15.6" hidden="false" customHeight="false" outlineLevel="0" collapsed="false">
      <c r="DS3" s="3" t="s">
        <v>15</v>
      </c>
    </row>
    <row r="5" s="13" customFormat="true" ht="15.6" hidden="false" customHeight="false" outlineLevel="0" collapsed="false">
      <c r="A5" s="12" t="s">
        <v>266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</row>
    <row r="7" customFormat="false" ht="15.6" hidden="false" customHeight="false" outlineLevel="0" collapsed="false">
      <c r="A7" s="20" t="s">
        <v>39</v>
      </c>
      <c r="B7" s="20"/>
      <c r="C7" s="20"/>
      <c r="D7" s="20"/>
      <c r="E7" s="20"/>
      <c r="F7" s="20"/>
      <c r="G7" s="20"/>
      <c r="H7" s="20"/>
      <c r="I7" s="20" t="s">
        <v>40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 t="s">
        <v>41</v>
      </c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 t="s">
        <v>42</v>
      </c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 t="s">
        <v>43</v>
      </c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 t="s">
        <v>44</v>
      </c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</row>
    <row r="8" customFormat="false" ht="15.6" hidden="false" customHeight="false" outlineLevel="0" collapsed="false">
      <c r="A8" s="21" t="s">
        <v>45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 t="s">
        <v>46</v>
      </c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 t="s">
        <v>47</v>
      </c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 t="s">
        <v>48</v>
      </c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 t="s">
        <v>49</v>
      </c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</row>
    <row r="9" customFormat="false" ht="15.75" hidden="false" customHeight="true" outlineLevel="0" collapsed="false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 t="s">
        <v>50</v>
      </c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 t="s">
        <v>169</v>
      </c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 t="s">
        <v>52</v>
      </c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</row>
    <row r="10" s="26" customFormat="true" ht="15.6" hidden="false" customHeight="false" outlineLevel="0" collapsed="false">
      <c r="A10" s="23" t="s">
        <v>53</v>
      </c>
      <c r="B10" s="23"/>
      <c r="C10" s="23"/>
      <c r="D10" s="23"/>
      <c r="E10" s="23"/>
      <c r="F10" s="23"/>
      <c r="G10" s="23"/>
      <c r="H10" s="23"/>
      <c r="I10" s="24" t="s">
        <v>267</v>
      </c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3" t="s">
        <v>80</v>
      </c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5" t="n">
        <v>94.5</v>
      </c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 t="n">
        <v>94.5</v>
      </c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 t="n">
        <v>94.5</v>
      </c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</row>
    <row r="11" s="26" customFormat="true" ht="15.6" hidden="false" customHeight="false" outlineLevel="0" collapsed="false">
      <c r="A11" s="28" t="s">
        <v>66</v>
      </c>
      <c r="B11" s="28"/>
      <c r="C11" s="28"/>
      <c r="D11" s="28"/>
      <c r="E11" s="28"/>
      <c r="F11" s="28"/>
      <c r="G11" s="28"/>
      <c r="H11" s="28"/>
      <c r="I11" s="27" t="s">
        <v>268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8" t="s">
        <v>80</v>
      </c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46" t="n">
        <v>71.24</v>
      </c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 t="n">
        <v>71.24</v>
      </c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 t="n">
        <v>71.24</v>
      </c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</row>
    <row r="12" s="26" customFormat="true" ht="15.6" hidden="false" customHeight="false" outlineLevel="0" collapsed="false">
      <c r="A12" s="28"/>
      <c r="B12" s="28"/>
      <c r="C12" s="28"/>
      <c r="D12" s="28"/>
      <c r="E12" s="28"/>
      <c r="F12" s="28"/>
      <c r="G12" s="28"/>
      <c r="H12" s="28"/>
      <c r="I12" s="27" t="s">
        <v>269</v>
      </c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</row>
    <row r="13" customFormat="false" ht="15.6" hidden="false" customHeight="false" outlineLevel="0" collapsed="false">
      <c r="A13" s="28"/>
      <c r="B13" s="28"/>
      <c r="C13" s="28"/>
      <c r="D13" s="28"/>
      <c r="E13" s="28"/>
      <c r="F13" s="28"/>
      <c r="G13" s="28"/>
      <c r="H13" s="28"/>
      <c r="I13" s="27" t="s">
        <v>270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</row>
    <row r="14" customFormat="false" ht="15.6" hidden="false" customHeight="false" outlineLevel="0" collapsed="false">
      <c r="A14" s="28"/>
      <c r="B14" s="28"/>
      <c r="C14" s="28"/>
      <c r="D14" s="28"/>
      <c r="E14" s="28"/>
      <c r="F14" s="28"/>
      <c r="G14" s="28"/>
      <c r="H14" s="28"/>
      <c r="I14" s="27" t="s">
        <v>271</v>
      </c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</row>
    <row r="15" customFormat="false" ht="15.6" hidden="false" customHeight="false" outlineLevel="0" collapsed="false">
      <c r="A15" s="28"/>
      <c r="B15" s="28"/>
      <c r="C15" s="28"/>
      <c r="D15" s="28"/>
      <c r="E15" s="28"/>
      <c r="F15" s="28"/>
      <c r="G15" s="28"/>
      <c r="H15" s="28"/>
      <c r="I15" s="27" t="s">
        <v>272</v>
      </c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</row>
    <row r="16" customFormat="false" ht="15.6" hidden="false" customHeight="false" outlineLevel="0" collapsed="false">
      <c r="A16" s="28" t="s">
        <v>76</v>
      </c>
      <c r="B16" s="28"/>
      <c r="C16" s="28"/>
      <c r="D16" s="28"/>
      <c r="E16" s="28"/>
      <c r="F16" s="28"/>
      <c r="G16" s="28"/>
      <c r="H16" s="28"/>
      <c r="I16" s="27" t="s">
        <v>273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8" t="s">
        <v>274</v>
      </c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36" t="n">
        <v>165.937184</v>
      </c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 t="n">
        <v>163.479</v>
      </c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 t="n">
        <v>166.4694</v>
      </c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</row>
    <row r="17" customFormat="false" ht="15.6" hidden="false" customHeight="false" outlineLevel="0" collapsed="false">
      <c r="A17" s="28" t="s">
        <v>110</v>
      </c>
      <c r="B17" s="28"/>
      <c r="C17" s="28"/>
      <c r="D17" s="28"/>
      <c r="E17" s="28"/>
      <c r="F17" s="28"/>
      <c r="G17" s="28"/>
      <c r="H17" s="28"/>
      <c r="I17" s="27" t="s">
        <v>275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8" t="s">
        <v>274</v>
      </c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47" t="n">
        <v>158.632341</v>
      </c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 t="n">
        <v>156.9926</v>
      </c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 t="n">
        <v>158.635213</v>
      </c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</row>
    <row r="18" customFormat="false" ht="15.6" hidden="false" customHeight="false" outlineLevel="0" collapsed="false">
      <c r="A18" s="28"/>
      <c r="B18" s="28"/>
      <c r="C18" s="28"/>
      <c r="D18" s="28"/>
      <c r="E18" s="28"/>
      <c r="F18" s="28"/>
      <c r="G18" s="28"/>
      <c r="H18" s="28"/>
      <c r="I18" s="27" t="s">
        <v>276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</row>
    <row r="19" customFormat="false" ht="15.6" hidden="false" customHeight="false" outlineLevel="0" collapsed="false">
      <c r="A19" s="28" t="s">
        <v>142</v>
      </c>
      <c r="B19" s="28"/>
      <c r="C19" s="28"/>
      <c r="D19" s="28"/>
      <c r="E19" s="28"/>
      <c r="F19" s="28"/>
      <c r="G19" s="28"/>
      <c r="H19" s="28"/>
      <c r="I19" s="27" t="s">
        <v>277</v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8" t="s">
        <v>278</v>
      </c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</row>
    <row r="20" customFormat="false" ht="15.6" hidden="false" customHeight="false" outlineLevel="0" collapsed="false">
      <c r="A20" s="28"/>
      <c r="B20" s="28"/>
      <c r="C20" s="28"/>
      <c r="D20" s="28"/>
      <c r="E20" s="28"/>
      <c r="F20" s="28"/>
      <c r="G20" s="28"/>
      <c r="H20" s="28"/>
      <c r="I20" s="27" t="s">
        <v>279</v>
      </c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</row>
    <row r="21" customFormat="false" ht="15.6" hidden="false" customHeight="false" outlineLevel="0" collapsed="false">
      <c r="A21" s="28" t="s">
        <v>247</v>
      </c>
      <c r="B21" s="28"/>
      <c r="C21" s="28"/>
      <c r="D21" s="28"/>
      <c r="E21" s="28"/>
      <c r="F21" s="28"/>
      <c r="G21" s="28"/>
      <c r="H21" s="28"/>
      <c r="I21" s="27" t="s">
        <v>280</v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8" t="s">
        <v>278</v>
      </c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</row>
    <row r="22" customFormat="false" ht="15.6" hidden="false" customHeight="false" outlineLevel="0" collapsed="false">
      <c r="A22" s="28" t="s">
        <v>251</v>
      </c>
      <c r="B22" s="28"/>
      <c r="C22" s="28"/>
      <c r="D22" s="28"/>
      <c r="E22" s="28"/>
      <c r="F22" s="28"/>
      <c r="G22" s="28"/>
      <c r="H22" s="28"/>
      <c r="I22" s="27" t="s">
        <v>281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8" t="s">
        <v>282</v>
      </c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9" t="n">
        <f aca="false">BF23</f>
        <v>2528.967707</v>
      </c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 t="n">
        <f aca="false">CB23</f>
        <v>1990.19882</v>
      </c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 t="n">
        <f aca="false">CX23</f>
        <v>3527.50669</v>
      </c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</row>
    <row r="23" customFormat="false" ht="15.6" hidden="false" customHeight="false" outlineLevel="0" collapsed="false">
      <c r="A23" s="28" t="s">
        <v>283</v>
      </c>
      <c r="B23" s="28"/>
      <c r="C23" s="28"/>
      <c r="D23" s="28"/>
      <c r="E23" s="28"/>
      <c r="F23" s="28"/>
      <c r="G23" s="28"/>
      <c r="H23" s="28"/>
      <c r="I23" s="27" t="s">
        <v>284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8" t="s">
        <v>282</v>
      </c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9" t="n">
        <v>2528.967707</v>
      </c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 t="n">
        <v>1990.19882</v>
      </c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 t="n">
        <v>3527.50669</v>
      </c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</row>
    <row r="24" customFormat="false" ht="15.6" hidden="false" customHeight="false" outlineLevel="0" collapsed="false">
      <c r="A24" s="28" t="s">
        <v>285</v>
      </c>
      <c r="B24" s="28"/>
      <c r="C24" s="28"/>
      <c r="D24" s="28"/>
      <c r="E24" s="28"/>
      <c r="F24" s="28"/>
      <c r="G24" s="28"/>
      <c r="H24" s="28"/>
      <c r="I24" s="27" t="s">
        <v>286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8" t="s">
        <v>282</v>
      </c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</row>
    <row r="25" customFormat="false" ht="15.6" hidden="false" customHeight="false" outlineLevel="0" collapsed="false">
      <c r="A25" s="28" t="s">
        <v>287</v>
      </c>
      <c r="B25" s="28"/>
      <c r="C25" s="28"/>
      <c r="D25" s="28"/>
      <c r="E25" s="28"/>
      <c r="F25" s="28"/>
      <c r="G25" s="28"/>
      <c r="H25" s="28"/>
      <c r="I25" s="27" t="s">
        <v>288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8" t="s">
        <v>282</v>
      </c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</row>
    <row r="26" customFormat="false" ht="15.6" hidden="false" customHeight="false" outlineLevel="0" collapsed="false">
      <c r="A26" s="28"/>
      <c r="B26" s="28"/>
      <c r="C26" s="28"/>
      <c r="D26" s="28"/>
      <c r="E26" s="28"/>
      <c r="F26" s="28"/>
      <c r="G26" s="28"/>
      <c r="H26" s="28"/>
      <c r="I26" s="27" t="s">
        <v>289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</row>
    <row r="27" customFormat="false" ht="15.6" hidden="false" customHeight="false" outlineLevel="0" collapsed="false">
      <c r="A27" s="28" t="s">
        <v>253</v>
      </c>
      <c r="B27" s="28"/>
      <c r="C27" s="28"/>
      <c r="D27" s="28"/>
      <c r="E27" s="28"/>
      <c r="F27" s="28"/>
      <c r="G27" s="28"/>
      <c r="H27" s="28"/>
      <c r="I27" s="27" t="s">
        <v>290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9" t="n">
        <f aca="false">BF28</f>
        <v>245.37854</v>
      </c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 t="n">
        <f aca="false">CB28</f>
        <v>253.6137404</v>
      </c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 t="n">
        <f aca="false">CX28</f>
        <v>301.511022019489</v>
      </c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</row>
    <row r="28" customFormat="false" ht="15.6" hidden="false" customHeight="false" outlineLevel="0" collapsed="false">
      <c r="A28" s="28" t="s">
        <v>291</v>
      </c>
      <c r="B28" s="28"/>
      <c r="C28" s="28"/>
      <c r="D28" s="28"/>
      <c r="E28" s="28"/>
      <c r="F28" s="28"/>
      <c r="G28" s="28"/>
      <c r="H28" s="28"/>
      <c r="I28" s="27" t="s">
        <v>292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8" t="s">
        <v>282</v>
      </c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9" t="n">
        <v>245.37854</v>
      </c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 t="n">
        <v>253.6137404</v>
      </c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 t="n">
        <v>301.511022019489</v>
      </c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</row>
    <row r="29" customFormat="false" ht="15.6" hidden="false" customHeight="false" outlineLevel="0" collapsed="false">
      <c r="A29" s="28"/>
      <c r="B29" s="28"/>
      <c r="C29" s="28"/>
      <c r="D29" s="28"/>
      <c r="E29" s="28"/>
      <c r="F29" s="28"/>
      <c r="G29" s="28"/>
      <c r="H29" s="28"/>
      <c r="I29" s="27" t="s">
        <v>293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8" t="s">
        <v>294</v>
      </c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</row>
    <row r="30" customFormat="false" ht="15.6" hidden="false" customHeight="false" outlineLevel="0" collapsed="false">
      <c r="A30" s="28"/>
      <c r="B30" s="28"/>
      <c r="C30" s="28"/>
      <c r="D30" s="28"/>
      <c r="E30" s="28"/>
      <c r="F30" s="28"/>
      <c r="G30" s="28"/>
      <c r="H30" s="28"/>
      <c r="I30" s="27" t="s">
        <v>295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</row>
    <row r="31" customFormat="false" ht="15.6" hidden="false" customHeight="false" outlineLevel="0" collapsed="false">
      <c r="A31" s="28" t="s">
        <v>296</v>
      </c>
      <c r="B31" s="28"/>
      <c r="C31" s="28"/>
      <c r="D31" s="28"/>
      <c r="E31" s="28"/>
      <c r="F31" s="28"/>
      <c r="G31" s="28"/>
      <c r="H31" s="28"/>
      <c r="I31" s="27" t="s">
        <v>297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8" t="s">
        <v>282</v>
      </c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</row>
    <row r="32" customFormat="false" ht="15.6" hidden="false" customHeight="false" outlineLevel="0" collapsed="false">
      <c r="A32" s="28"/>
      <c r="B32" s="28"/>
      <c r="C32" s="28"/>
      <c r="D32" s="28"/>
      <c r="E32" s="28"/>
      <c r="F32" s="28"/>
      <c r="G32" s="28"/>
      <c r="H32" s="28"/>
      <c r="I32" s="27" t="s">
        <v>293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8" t="s">
        <v>298</v>
      </c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</row>
    <row r="33" customFormat="false" ht="15.6" hidden="false" customHeight="false" outlineLevel="0" collapsed="false">
      <c r="A33" s="28"/>
      <c r="B33" s="28"/>
      <c r="C33" s="28"/>
      <c r="D33" s="28"/>
      <c r="E33" s="28"/>
      <c r="F33" s="28"/>
      <c r="G33" s="28"/>
      <c r="H33" s="28"/>
      <c r="I33" s="27" t="s">
        <v>299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</row>
    <row r="34" customFormat="false" ht="15.6" hidden="false" customHeight="false" outlineLevel="0" collapsed="false">
      <c r="A34" s="28"/>
      <c r="B34" s="28"/>
      <c r="C34" s="28"/>
      <c r="D34" s="28"/>
      <c r="E34" s="28"/>
      <c r="F34" s="28"/>
      <c r="G34" s="28"/>
      <c r="H34" s="28"/>
      <c r="I34" s="27" t="s">
        <v>300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</row>
    <row r="35" customFormat="false" ht="15.6" hidden="false" customHeight="false" outlineLevel="0" collapsed="false">
      <c r="A35" s="28"/>
      <c r="B35" s="28"/>
      <c r="C35" s="28"/>
      <c r="D35" s="28"/>
      <c r="E35" s="28"/>
      <c r="F35" s="28"/>
      <c r="G35" s="28"/>
      <c r="H35" s="28"/>
      <c r="I35" s="27" t="s">
        <v>301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</row>
    <row r="36" customFormat="false" ht="15.6" hidden="false" customHeight="false" outlineLevel="0" collapsed="false">
      <c r="A36" s="28"/>
      <c r="B36" s="28"/>
      <c r="C36" s="28"/>
      <c r="D36" s="28"/>
      <c r="E36" s="28"/>
      <c r="F36" s="28"/>
      <c r="G36" s="28"/>
      <c r="H36" s="28"/>
      <c r="I36" s="27" t="s">
        <v>302</v>
      </c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</row>
    <row r="37" customFormat="false" ht="15.6" hidden="false" customHeight="false" outlineLevel="0" collapsed="false">
      <c r="A37" s="28" t="s">
        <v>255</v>
      </c>
      <c r="B37" s="28"/>
      <c r="C37" s="28"/>
      <c r="D37" s="28"/>
      <c r="E37" s="28"/>
      <c r="F37" s="28"/>
      <c r="G37" s="28"/>
      <c r="H37" s="28"/>
      <c r="I37" s="27" t="s">
        <v>303</v>
      </c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8" t="s">
        <v>282</v>
      </c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48" t="n">
        <v>6.31139</v>
      </c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 t="n">
        <v>1.13424</v>
      </c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 t="n">
        <v>6.31139</v>
      </c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</row>
    <row r="38" customFormat="false" ht="15.6" hidden="false" customHeight="false" outlineLevel="0" collapsed="false">
      <c r="A38" s="28" t="s">
        <v>257</v>
      </c>
      <c r="B38" s="28"/>
      <c r="C38" s="28"/>
      <c r="D38" s="28"/>
      <c r="E38" s="28"/>
      <c r="F38" s="28"/>
      <c r="G38" s="28"/>
      <c r="H38" s="28"/>
      <c r="I38" s="27" t="s">
        <v>143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</row>
    <row r="39" customFormat="false" ht="15.6" hidden="false" customHeight="false" outlineLevel="0" collapsed="false">
      <c r="A39" s="28"/>
      <c r="B39" s="28"/>
      <c r="C39" s="28"/>
      <c r="D39" s="28"/>
      <c r="E39" s="28"/>
      <c r="F39" s="28"/>
      <c r="G39" s="28"/>
      <c r="H39" s="28"/>
      <c r="I39" s="27" t="s">
        <v>144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</row>
    <row r="40" customFormat="false" ht="15.6" hidden="false" customHeight="false" outlineLevel="0" collapsed="false">
      <c r="A40" s="28"/>
      <c r="B40" s="28"/>
      <c r="C40" s="28"/>
      <c r="D40" s="28"/>
      <c r="E40" s="28"/>
      <c r="F40" s="28"/>
      <c r="G40" s="28"/>
      <c r="H40" s="28"/>
      <c r="I40" s="27" t="s">
        <v>145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</row>
    <row r="41" customFormat="false" ht="15.6" hidden="false" customHeight="false" outlineLevel="0" collapsed="false">
      <c r="A41" s="28" t="s">
        <v>304</v>
      </c>
      <c r="B41" s="28"/>
      <c r="C41" s="28"/>
      <c r="D41" s="28"/>
      <c r="E41" s="28"/>
      <c r="F41" s="28"/>
      <c r="G41" s="28"/>
      <c r="H41" s="28"/>
      <c r="I41" s="27" t="s">
        <v>305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8" t="s">
        <v>148</v>
      </c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35" t="n">
        <f aca="false">37+127</f>
        <v>164</v>
      </c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 t="n">
        <f aca="false">126+37</f>
        <v>163</v>
      </c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 t="n">
        <v>164</v>
      </c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</row>
    <row r="42" customFormat="false" ht="15.6" hidden="false" customHeight="false" outlineLevel="0" collapsed="false">
      <c r="A42" s="28"/>
      <c r="B42" s="28"/>
      <c r="C42" s="28"/>
      <c r="D42" s="28"/>
      <c r="E42" s="28"/>
      <c r="F42" s="28"/>
      <c r="G42" s="28"/>
      <c r="H42" s="28"/>
      <c r="I42" s="27" t="s">
        <v>149</v>
      </c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</row>
    <row r="43" customFormat="false" ht="15.6" hidden="false" customHeight="false" outlineLevel="0" collapsed="false">
      <c r="A43" s="28" t="s">
        <v>306</v>
      </c>
      <c r="B43" s="28"/>
      <c r="C43" s="28"/>
      <c r="D43" s="28"/>
      <c r="E43" s="28"/>
      <c r="F43" s="28"/>
      <c r="G43" s="28"/>
      <c r="H43" s="28"/>
      <c r="I43" s="27" t="s">
        <v>307</v>
      </c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8" t="s">
        <v>58</v>
      </c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36" t="n">
        <v>231.5394</v>
      </c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 t="n">
        <v>137.5351</v>
      </c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 t="n">
        <v>255.502412143948</v>
      </c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</row>
    <row r="44" customFormat="false" ht="15.6" hidden="false" customHeight="false" outlineLevel="0" collapsed="false">
      <c r="A44" s="28"/>
      <c r="B44" s="28"/>
      <c r="C44" s="28"/>
      <c r="D44" s="28"/>
      <c r="E44" s="28"/>
      <c r="F44" s="28"/>
      <c r="G44" s="28"/>
      <c r="H44" s="28"/>
      <c r="I44" s="27" t="s">
        <v>152</v>
      </c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8" t="s">
        <v>153</v>
      </c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</row>
    <row r="45" customFormat="false" ht="15.6" hidden="false" customHeight="false" outlineLevel="0" collapsed="false">
      <c r="A45" s="28" t="s">
        <v>308</v>
      </c>
      <c r="B45" s="28"/>
      <c r="C45" s="28"/>
      <c r="D45" s="28"/>
      <c r="E45" s="28"/>
      <c r="F45" s="28"/>
      <c r="G45" s="28"/>
      <c r="H45" s="28"/>
      <c r="I45" s="27" t="s">
        <v>309</v>
      </c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</row>
    <row r="46" customFormat="false" ht="15.6" hidden="false" customHeight="false" outlineLevel="0" collapsed="false">
      <c r="A46" s="28"/>
      <c r="B46" s="28"/>
      <c r="C46" s="28"/>
      <c r="D46" s="28"/>
      <c r="E46" s="28"/>
      <c r="F46" s="28"/>
      <c r="G46" s="28"/>
      <c r="H46" s="28"/>
      <c r="I46" s="27" t="s">
        <v>156</v>
      </c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</row>
    <row r="47" customFormat="false" ht="15.6" hidden="false" customHeight="false" outlineLevel="0" collapsed="false">
      <c r="A47" s="28"/>
      <c r="B47" s="28"/>
      <c r="C47" s="28"/>
      <c r="D47" s="28"/>
      <c r="E47" s="28"/>
      <c r="F47" s="28"/>
      <c r="G47" s="28"/>
      <c r="H47" s="28"/>
      <c r="I47" s="27" t="s">
        <v>157</v>
      </c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</row>
    <row r="48" customFormat="false" ht="15.6" hidden="false" customHeight="false" outlineLevel="0" collapsed="false">
      <c r="A48" s="28" t="s">
        <v>258</v>
      </c>
      <c r="B48" s="28"/>
      <c r="C48" s="28"/>
      <c r="D48" s="28"/>
      <c r="E48" s="28"/>
      <c r="F48" s="28"/>
      <c r="G48" s="28"/>
      <c r="H48" s="28"/>
      <c r="I48" s="27" t="s">
        <v>310</v>
      </c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8" t="s">
        <v>282</v>
      </c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9" t="n">
        <f aca="false">BF49</f>
        <v>2528.967707</v>
      </c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 t="n">
        <f aca="false">CB49</f>
        <v>1990.19882</v>
      </c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 t="n">
        <f aca="false">CX49</f>
        <v>3527.50669</v>
      </c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</row>
    <row r="49" customFormat="false" ht="15.6" hidden="false" customHeight="false" outlineLevel="0" collapsed="false">
      <c r="A49" s="28" t="s">
        <v>311</v>
      </c>
      <c r="B49" s="28"/>
      <c r="C49" s="28"/>
      <c r="D49" s="28"/>
      <c r="E49" s="28"/>
      <c r="F49" s="28"/>
      <c r="G49" s="28"/>
      <c r="H49" s="28"/>
      <c r="I49" s="27" t="s">
        <v>312</v>
      </c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8" t="s">
        <v>282</v>
      </c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9" t="n">
        <v>2528.967707</v>
      </c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 t="n">
        <v>1990.19882</v>
      </c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49" t="n">
        <v>3527.50669</v>
      </c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</row>
    <row r="50" customFormat="false" ht="15.6" hidden="false" customHeight="false" outlineLevel="0" collapsed="false">
      <c r="A50" s="28" t="s">
        <v>313</v>
      </c>
      <c r="B50" s="28"/>
      <c r="C50" s="28"/>
      <c r="D50" s="28"/>
      <c r="E50" s="28"/>
      <c r="F50" s="28"/>
      <c r="G50" s="28"/>
      <c r="H50" s="28"/>
      <c r="I50" s="27" t="s">
        <v>314</v>
      </c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8" t="s">
        <v>282</v>
      </c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</row>
    <row r="51" customFormat="false" ht="15.6" hidden="false" customHeight="false" outlineLevel="0" collapsed="false">
      <c r="A51" s="28" t="s">
        <v>315</v>
      </c>
      <c r="B51" s="28"/>
      <c r="C51" s="28"/>
      <c r="D51" s="28"/>
      <c r="E51" s="28"/>
      <c r="F51" s="28"/>
      <c r="G51" s="28"/>
      <c r="H51" s="28"/>
      <c r="I51" s="27" t="s">
        <v>316</v>
      </c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8" t="s">
        <v>282</v>
      </c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</row>
    <row r="52" customFormat="false" ht="15.6" hidden="false" customHeight="false" outlineLevel="0" collapsed="false">
      <c r="A52" s="28"/>
      <c r="B52" s="28"/>
      <c r="C52" s="28"/>
      <c r="D52" s="28"/>
      <c r="E52" s="28"/>
      <c r="F52" s="28"/>
      <c r="G52" s="28"/>
      <c r="H52" s="28"/>
      <c r="I52" s="27" t="s">
        <v>289</v>
      </c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</row>
    <row r="53" customFormat="false" ht="15.6" hidden="false" customHeight="false" outlineLevel="0" collapsed="false">
      <c r="A53" s="28" t="s">
        <v>260</v>
      </c>
      <c r="B53" s="28"/>
      <c r="C53" s="28"/>
      <c r="D53" s="28"/>
      <c r="E53" s="28"/>
      <c r="F53" s="28"/>
      <c r="G53" s="28"/>
      <c r="H53" s="28"/>
      <c r="I53" s="27" t="s">
        <v>317</v>
      </c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</row>
    <row r="54" customFormat="false" ht="15.6" hidden="false" customHeight="false" outlineLevel="0" collapsed="false">
      <c r="A54" s="28"/>
      <c r="B54" s="28"/>
      <c r="C54" s="28"/>
      <c r="D54" s="28"/>
      <c r="E54" s="28"/>
      <c r="F54" s="28"/>
      <c r="G54" s="28"/>
      <c r="H54" s="28"/>
      <c r="I54" s="27" t="s">
        <v>318</v>
      </c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</row>
    <row r="55" customFormat="false" ht="15.6" hidden="false" customHeight="false" outlineLevel="0" collapsed="false">
      <c r="A55" s="28" t="s">
        <v>319</v>
      </c>
      <c r="B55" s="28"/>
      <c r="C55" s="28"/>
      <c r="D55" s="28"/>
      <c r="E55" s="28"/>
      <c r="F55" s="28"/>
      <c r="G55" s="28"/>
      <c r="H55" s="28"/>
      <c r="I55" s="27" t="s">
        <v>320</v>
      </c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8" t="s">
        <v>282</v>
      </c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</row>
    <row r="56" customFormat="false" ht="15.6" hidden="false" customHeight="false" outlineLevel="0" collapsed="false">
      <c r="A56" s="28" t="s">
        <v>321</v>
      </c>
      <c r="B56" s="28"/>
      <c r="C56" s="28"/>
      <c r="D56" s="28"/>
      <c r="E56" s="28"/>
      <c r="F56" s="28"/>
      <c r="G56" s="28"/>
      <c r="H56" s="28"/>
      <c r="I56" s="27" t="s">
        <v>322</v>
      </c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8" t="s">
        <v>282</v>
      </c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</row>
    <row r="57" customFormat="false" ht="15.6" hidden="false" customHeight="false" outlineLevel="0" collapsed="false">
      <c r="A57" s="28"/>
      <c r="B57" s="28"/>
      <c r="C57" s="28"/>
      <c r="D57" s="28"/>
      <c r="E57" s="28"/>
      <c r="F57" s="28"/>
      <c r="G57" s="28"/>
      <c r="H57" s="28"/>
      <c r="I57" s="27" t="s">
        <v>276</v>
      </c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</row>
    <row r="58" customFormat="false" ht="15.6" hidden="false" customHeight="false" outlineLevel="0" collapsed="false">
      <c r="A58" s="28" t="s">
        <v>323</v>
      </c>
      <c r="B58" s="28"/>
      <c r="C58" s="28"/>
      <c r="D58" s="28"/>
      <c r="E58" s="28"/>
      <c r="F58" s="28"/>
      <c r="G58" s="28"/>
      <c r="H58" s="28"/>
      <c r="I58" s="27" t="s">
        <v>324</v>
      </c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A58" s="30"/>
      <c r="CB58" s="30"/>
      <c r="CC58" s="30"/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/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</row>
    <row r="59" customFormat="false" ht="15.6" hidden="false" customHeight="false" outlineLevel="0" collapsed="false">
      <c r="A59" s="28"/>
      <c r="B59" s="28"/>
      <c r="C59" s="28"/>
      <c r="D59" s="28"/>
      <c r="E59" s="28"/>
      <c r="F59" s="28"/>
      <c r="G59" s="28"/>
      <c r="H59" s="28"/>
      <c r="I59" s="27" t="s">
        <v>325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</row>
    <row r="60" customFormat="false" ht="15.6" hidden="false" customHeight="false" outlineLevel="0" collapsed="false">
      <c r="A60" s="28" t="s">
        <v>326</v>
      </c>
      <c r="B60" s="28"/>
      <c r="C60" s="28"/>
      <c r="D60" s="28"/>
      <c r="E60" s="28"/>
      <c r="F60" s="28"/>
      <c r="G60" s="28"/>
      <c r="H60" s="28"/>
      <c r="I60" s="27" t="s">
        <v>312</v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8" t="s">
        <v>282</v>
      </c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30"/>
      <c r="DC60" s="30"/>
      <c r="DD60" s="30"/>
      <c r="DE60" s="30"/>
      <c r="DF60" s="30"/>
      <c r="DG60" s="30"/>
      <c r="DH60" s="30"/>
      <c r="DI60" s="30"/>
      <c r="DJ60" s="30"/>
      <c r="DK60" s="30"/>
      <c r="DL60" s="30"/>
      <c r="DM60" s="30"/>
      <c r="DN60" s="30"/>
      <c r="DO60" s="30"/>
      <c r="DP60" s="30"/>
      <c r="DQ60" s="30"/>
      <c r="DR60" s="30"/>
      <c r="DS60" s="30"/>
    </row>
    <row r="61" customFormat="false" ht="15.6" hidden="false" customHeight="false" outlineLevel="0" collapsed="false">
      <c r="A61" s="28" t="s">
        <v>327</v>
      </c>
      <c r="B61" s="28"/>
      <c r="C61" s="28"/>
      <c r="D61" s="28"/>
      <c r="E61" s="28"/>
      <c r="F61" s="28"/>
      <c r="G61" s="28"/>
      <c r="H61" s="28"/>
      <c r="I61" s="27" t="s">
        <v>314</v>
      </c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8" t="s">
        <v>282</v>
      </c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A61" s="30"/>
      <c r="CB61" s="30"/>
      <c r="CC61" s="30"/>
      <c r="CD61" s="30"/>
      <c r="CE61" s="30"/>
      <c r="CF61" s="30"/>
      <c r="CG61" s="30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30"/>
      <c r="CZ61" s="30"/>
      <c r="DA61" s="30"/>
      <c r="DB61" s="30"/>
      <c r="DC61" s="30"/>
      <c r="DD61" s="30"/>
      <c r="DE61" s="30"/>
      <c r="DF61" s="30"/>
      <c r="DG61" s="30"/>
      <c r="DH61" s="30"/>
      <c r="DI61" s="30"/>
      <c r="DJ61" s="30"/>
      <c r="DK61" s="30"/>
      <c r="DL61" s="30"/>
      <c r="DM61" s="30"/>
      <c r="DN61" s="30"/>
      <c r="DO61" s="30"/>
      <c r="DP61" s="30"/>
      <c r="DQ61" s="30"/>
      <c r="DR61" s="30"/>
      <c r="DS61" s="30"/>
    </row>
    <row r="62" customFormat="false" ht="15.6" hidden="false" customHeight="false" outlineLevel="0" collapsed="false">
      <c r="A62" s="28" t="s">
        <v>328</v>
      </c>
      <c r="B62" s="28"/>
      <c r="C62" s="28"/>
      <c r="D62" s="28"/>
      <c r="E62" s="28"/>
      <c r="F62" s="28"/>
      <c r="G62" s="28"/>
      <c r="H62" s="28"/>
      <c r="I62" s="27" t="s">
        <v>316</v>
      </c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8" t="s">
        <v>282</v>
      </c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0"/>
      <c r="CA62" s="30"/>
      <c r="CB62" s="30"/>
      <c r="CC62" s="30"/>
      <c r="CD62" s="30"/>
      <c r="CE62" s="30"/>
      <c r="CF62" s="30"/>
      <c r="CG62" s="30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30"/>
      <c r="DA62" s="30"/>
      <c r="DB62" s="30"/>
      <c r="DC62" s="30"/>
      <c r="DD62" s="30"/>
      <c r="DE62" s="30"/>
      <c r="DF62" s="30"/>
      <c r="DG62" s="30"/>
      <c r="DH62" s="30"/>
      <c r="DI62" s="30"/>
      <c r="DJ62" s="30"/>
      <c r="DK62" s="30"/>
      <c r="DL62" s="30"/>
      <c r="DM62" s="30"/>
      <c r="DN62" s="30"/>
      <c r="DO62" s="30"/>
      <c r="DP62" s="30"/>
      <c r="DQ62" s="30"/>
      <c r="DR62" s="30"/>
      <c r="DS62" s="30"/>
    </row>
    <row r="63" customFormat="false" ht="15.6" hidden="false" customHeight="false" outlineLevel="0" collapsed="false">
      <c r="A63" s="28"/>
      <c r="B63" s="28"/>
      <c r="C63" s="28"/>
      <c r="D63" s="28"/>
      <c r="E63" s="28"/>
      <c r="F63" s="28"/>
      <c r="G63" s="28"/>
      <c r="H63" s="28"/>
      <c r="I63" s="27" t="s">
        <v>289</v>
      </c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</row>
    <row r="64" customFormat="false" ht="15.6" hidden="false" customHeight="false" outlineLevel="0" collapsed="false">
      <c r="A64" s="28" t="s">
        <v>329</v>
      </c>
      <c r="B64" s="28"/>
      <c r="C64" s="28"/>
      <c r="D64" s="28"/>
      <c r="E64" s="28"/>
      <c r="F64" s="28"/>
      <c r="G64" s="28"/>
      <c r="H64" s="28"/>
      <c r="I64" s="27" t="s">
        <v>330</v>
      </c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/>
      <c r="DC64" s="30"/>
      <c r="DD64" s="30"/>
      <c r="DE64" s="30"/>
      <c r="DF64" s="30"/>
      <c r="DG64" s="30"/>
      <c r="DH64" s="30"/>
      <c r="DI64" s="30"/>
      <c r="DJ64" s="30"/>
      <c r="DK64" s="30"/>
      <c r="DL64" s="30"/>
      <c r="DM64" s="30"/>
      <c r="DN64" s="30"/>
      <c r="DO64" s="30"/>
      <c r="DP64" s="30"/>
      <c r="DQ64" s="30"/>
      <c r="DR64" s="30"/>
      <c r="DS64" s="30"/>
    </row>
    <row r="65" customFormat="false" ht="15.6" hidden="false" customHeight="false" outlineLevel="0" collapsed="false">
      <c r="A65" s="28"/>
      <c r="B65" s="28"/>
      <c r="C65" s="28"/>
      <c r="D65" s="28"/>
      <c r="E65" s="28"/>
      <c r="F65" s="28"/>
      <c r="G65" s="28"/>
      <c r="H65" s="28"/>
      <c r="I65" s="27" t="s">
        <v>331</v>
      </c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</row>
    <row r="66" customFormat="false" ht="15.6" hidden="false" customHeight="false" outlineLevel="0" collapsed="false">
      <c r="A66" s="28"/>
      <c r="B66" s="28"/>
      <c r="C66" s="28"/>
      <c r="D66" s="28"/>
      <c r="E66" s="28"/>
      <c r="F66" s="28"/>
      <c r="G66" s="28"/>
      <c r="H66" s="28"/>
      <c r="I66" s="27" t="s">
        <v>325</v>
      </c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0"/>
      <c r="CA66" s="30"/>
      <c r="CB66" s="30"/>
      <c r="CC66" s="30"/>
      <c r="CD66" s="30"/>
      <c r="CE66" s="30"/>
      <c r="CF66" s="30"/>
      <c r="CG66" s="30"/>
      <c r="CH66" s="30"/>
      <c r="CI66" s="30"/>
      <c r="CJ66" s="30"/>
      <c r="CK66" s="30"/>
      <c r="CL66" s="30"/>
      <c r="CM66" s="30"/>
      <c r="CN66" s="30"/>
      <c r="CO66" s="30"/>
      <c r="CP66" s="30"/>
      <c r="CQ66" s="30"/>
      <c r="CR66" s="30"/>
      <c r="CS66" s="30"/>
      <c r="CT66" s="30"/>
      <c r="CU66" s="30"/>
      <c r="CV66" s="30"/>
      <c r="CW66" s="30"/>
      <c r="CX66" s="30"/>
      <c r="CY66" s="30"/>
      <c r="CZ66" s="30"/>
      <c r="DA66" s="30"/>
      <c r="DB66" s="30"/>
      <c r="DC66" s="30"/>
      <c r="DD66" s="30"/>
      <c r="DE66" s="30"/>
      <c r="DF66" s="30"/>
      <c r="DG66" s="30"/>
      <c r="DH66" s="30"/>
      <c r="DI66" s="30"/>
      <c r="DJ66" s="30"/>
      <c r="DK66" s="30"/>
      <c r="DL66" s="30"/>
      <c r="DM66" s="30"/>
      <c r="DN66" s="30"/>
      <c r="DO66" s="30"/>
      <c r="DP66" s="30"/>
      <c r="DQ66" s="30"/>
      <c r="DR66" s="30"/>
      <c r="DS66" s="30"/>
    </row>
    <row r="67" customFormat="false" ht="15.6" hidden="false" customHeight="false" outlineLevel="0" collapsed="false">
      <c r="A67" s="28" t="s">
        <v>332</v>
      </c>
      <c r="B67" s="28"/>
      <c r="C67" s="28"/>
      <c r="D67" s="28"/>
      <c r="E67" s="28"/>
      <c r="F67" s="28"/>
      <c r="G67" s="28"/>
      <c r="H67" s="28"/>
      <c r="I67" s="27" t="s">
        <v>312</v>
      </c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8" t="s">
        <v>282</v>
      </c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0"/>
      <c r="CA67" s="30"/>
      <c r="CB67" s="30"/>
      <c r="CC67" s="30"/>
      <c r="CD67" s="30"/>
      <c r="CE67" s="30"/>
      <c r="CF67" s="30"/>
      <c r="CG67" s="30"/>
      <c r="CH67" s="30"/>
      <c r="CI67" s="30"/>
      <c r="CJ67" s="30"/>
      <c r="CK67" s="30"/>
      <c r="CL67" s="30"/>
      <c r="CM67" s="30"/>
      <c r="CN67" s="30"/>
      <c r="CO67" s="30"/>
      <c r="CP67" s="30"/>
      <c r="CQ67" s="30"/>
      <c r="CR67" s="30"/>
      <c r="CS67" s="30"/>
      <c r="CT67" s="30"/>
      <c r="CU67" s="30"/>
      <c r="CV67" s="30"/>
      <c r="CW67" s="30"/>
      <c r="CX67" s="30"/>
      <c r="CY67" s="30"/>
      <c r="CZ67" s="30"/>
      <c r="DA67" s="30"/>
      <c r="DB67" s="30"/>
      <c r="DC67" s="30"/>
      <c r="DD67" s="30"/>
      <c r="DE67" s="30"/>
      <c r="DF67" s="30"/>
      <c r="DG67" s="30"/>
      <c r="DH67" s="30"/>
      <c r="DI67" s="30"/>
      <c r="DJ67" s="30"/>
      <c r="DK67" s="30"/>
      <c r="DL67" s="30"/>
      <c r="DM67" s="30"/>
      <c r="DN67" s="30"/>
      <c r="DO67" s="30"/>
      <c r="DP67" s="30"/>
      <c r="DQ67" s="30"/>
      <c r="DR67" s="30"/>
      <c r="DS67" s="30"/>
    </row>
    <row r="68" customFormat="false" ht="15.6" hidden="false" customHeight="false" outlineLevel="0" collapsed="false">
      <c r="A68" s="28" t="s">
        <v>333</v>
      </c>
      <c r="B68" s="28"/>
      <c r="C68" s="28"/>
      <c r="D68" s="28"/>
      <c r="E68" s="28"/>
      <c r="F68" s="28"/>
      <c r="G68" s="28"/>
      <c r="H68" s="28"/>
      <c r="I68" s="27" t="s">
        <v>314</v>
      </c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8" t="s">
        <v>282</v>
      </c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</row>
    <row r="69" customFormat="false" ht="15.6" hidden="false" customHeight="false" outlineLevel="0" collapsed="false">
      <c r="A69" s="28" t="s">
        <v>334</v>
      </c>
      <c r="B69" s="28"/>
      <c r="C69" s="28"/>
      <c r="D69" s="28"/>
      <c r="E69" s="28"/>
      <c r="F69" s="28"/>
      <c r="G69" s="28"/>
      <c r="H69" s="28"/>
      <c r="I69" s="27" t="s">
        <v>316</v>
      </c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8" t="s">
        <v>282</v>
      </c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0"/>
      <c r="DM69" s="30"/>
      <c r="DN69" s="30"/>
      <c r="DO69" s="30"/>
      <c r="DP69" s="30"/>
      <c r="DQ69" s="30"/>
      <c r="DR69" s="30"/>
      <c r="DS69" s="30"/>
    </row>
    <row r="70" customFormat="false" ht="15.6" hidden="false" customHeight="false" outlineLevel="0" collapsed="false">
      <c r="A70" s="28"/>
      <c r="B70" s="28"/>
      <c r="C70" s="28"/>
      <c r="D70" s="28"/>
      <c r="E70" s="28"/>
      <c r="F70" s="28"/>
      <c r="G70" s="28"/>
      <c r="H70" s="28"/>
      <c r="I70" s="27" t="s">
        <v>289</v>
      </c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0"/>
      <c r="DH70" s="30"/>
      <c r="DI70" s="30"/>
      <c r="DJ70" s="30"/>
      <c r="DK70" s="30"/>
      <c r="DL70" s="30"/>
      <c r="DM70" s="30"/>
      <c r="DN70" s="30"/>
      <c r="DO70" s="30"/>
      <c r="DP70" s="30"/>
      <c r="DQ70" s="30"/>
      <c r="DR70" s="30"/>
      <c r="DS70" s="30"/>
    </row>
    <row r="71" customFormat="false" ht="15.6" hidden="false" customHeight="false" outlineLevel="0" collapsed="false">
      <c r="A71" s="28" t="s">
        <v>335</v>
      </c>
      <c r="B71" s="28"/>
      <c r="C71" s="28"/>
      <c r="D71" s="28"/>
      <c r="E71" s="28"/>
      <c r="F71" s="28"/>
      <c r="G71" s="28"/>
      <c r="H71" s="28"/>
      <c r="I71" s="27" t="s">
        <v>65</v>
      </c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8" t="s">
        <v>282</v>
      </c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50" t="n">
        <f aca="false">'Листы3-5'!BF14:CA14/1000</f>
        <v>-135.02177937</v>
      </c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 t="n">
        <f aca="false">'Листы3-5'!CB14:CW14/1000</f>
        <v>0</v>
      </c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 t="n">
        <f aca="false">'Листы3-5'!CX14:DS14/1000</f>
        <v>14.5</v>
      </c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</row>
    <row r="72" customFormat="false" ht="15.6" hidden="false" customHeight="false" outlineLevel="0" collapsed="false">
      <c r="A72" s="28" t="s">
        <v>336</v>
      </c>
      <c r="B72" s="28"/>
      <c r="C72" s="28"/>
      <c r="D72" s="28"/>
      <c r="E72" s="28"/>
      <c r="F72" s="28"/>
      <c r="G72" s="28"/>
      <c r="H72" s="28"/>
      <c r="I72" s="27" t="s">
        <v>70</v>
      </c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8" t="s">
        <v>71</v>
      </c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51" t="n">
        <f aca="false">BF71/BF49*100</f>
        <v>-5.33900765107714</v>
      </c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2" t="n">
        <f aca="false">CB71/CB49*100</f>
        <v>0</v>
      </c>
      <c r="CC72" s="52"/>
      <c r="CD72" s="52"/>
      <c r="CE72" s="52"/>
      <c r="CF72" s="52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2"/>
      <c r="CR72" s="52"/>
      <c r="CS72" s="52"/>
      <c r="CT72" s="52"/>
      <c r="CU72" s="52"/>
      <c r="CV72" s="52"/>
      <c r="CW72" s="52"/>
      <c r="CX72" s="51" t="n">
        <f aca="false">CX71/CX49*100</f>
        <v>0.411055209083105</v>
      </c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</row>
    <row r="73" customFormat="false" ht="15.6" hidden="false" customHeight="false" outlineLevel="0" collapsed="false">
      <c r="A73" s="28"/>
      <c r="B73" s="28"/>
      <c r="C73" s="28"/>
      <c r="D73" s="28"/>
      <c r="E73" s="28"/>
      <c r="F73" s="28"/>
      <c r="G73" s="28"/>
      <c r="H73" s="28"/>
      <c r="I73" s="27" t="s">
        <v>337</v>
      </c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1"/>
      <c r="CA73" s="51"/>
      <c r="CB73" s="52"/>
      <c r="CC73" s="52"/>
      <c r="CD73" s="52"/>
      <c r="CE73" s="52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1"/>
      <c r="DL73" s="51"/>
      <c r="DM73" s="51"/>
      <c r="DN73" s="51"/>
      <c r="DO73" s="51"/>
      <c r="DP73" s="51"/>
      <c r="DQ73" s="51"/>
      <c r="DR73" s="51"/>
      <c r="DS73" s="51"/>
    </row>
    <row r="74" customFormat="false" ht="15.6" hidden="false" customHeight="false" outlineLevel="0" collapsed="false">
      <c r="A74" s="28"/>
      <c r="B74" s="28"/>
      <c r="C74" s="28"/>
      <c r="D74" s="28"/>
      <c r="E74" s="28"/>
      <c r="F74" s="28"/>
      <c r="G74" s="28"/>
      <c r="H74" s="28"/>
      <c r="I74" s="27" t="s">
        <v>259</v>
      </c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51"/>
      <c r="BY74" s="51"/>
      <c r="BZ74" s="51"/>
      <c r="CA74" s="51"/>
      <c r="CB74" s="52"/>
      <c r="CC74" s="52"/>
      <c r="CD74" s="52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  <c r="CT74" s="52"/>
      <c r="CU74" s="52"/>
      <c r="CV74" s="52"/>
      <c r="CW74" s="52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  <c r="DI74" s="51"/>
      <c r="DJ74" s="51"/>
      <c r="DK74" s="51"/>
      <c r="DL74" s="51"/>
      <c r="DM74" s="51"/>
      <c r="DN74" s="51"/>
      <c r="DO74" s="51"/>
      <c r="DP74" s="51"/>
      <c r="DQ74" s="51"/>
      <c r="DR74" s="51"/>
      <c r="DS74" s="51"/>
    </row>
    <row r="75" customFormat="false" ht="15.6" hidden="false" customHeight="false" outlineLevel="0" collapsed="false">
      <c r="A75" s="28" t="s">
        <v>338</v>
      </c>
      <c r="B75" s="28"/>
      <c r="C75" s="28"/>
      <c r="D75" s="28"/>
      <c r="E75" s="28"/>
      <c r="F75" s="28"/>
      <c r="G75" s="28"/>
      <c r="H75" s="28"/>
      <c r="I75" s="27" t="s">
        <v>133</v>
      </c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3"/>
      <c r="DH75" s="33"/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</row>
    <row r="76" customFormat="false" ht="15.6" hidden="false" customHeight="false" outlineLevel="0" collapsed="false">
      <c r="A76" s="28"/>
      <c r="B76" s="28"/>
      <c r="C76" s="28"/>
      <c r="D76" s="28"/>
      <c r="E76" s="28"/>
      <c r="F76" s="28"/>
      <c r="G76" s="28"/>
      <c r="H76" s="28"/>
      <c r="I76" s="27" t="s">
        <v>134</v>
      </c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/>
      <c r="DB76" s="33"/>
      <c r="DC76" s="33"/>
      <c r="DD76" s="33"/>
      <c r="DE76" s="33"/>
      <c r="DF76" s="33"/>
      <c r="DG76" s="33"/>
      <c r="DH76" s="33"/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</row>
    <row r="77" customFormat="false" ht="15.6" hidden="false" customHeight="false" outlineLevel="0" collapsed="false">
      <c r="A77" s="28"/>
      <c r="B77" s="28"/>
      <c r="C77" s="28"/>
      <c r="D77" s="28"/>
      <c r="E77" s="28"/>
      <c r="F77" s="28"/>
      <c r="G77" s="28"/>
      <c r="H77" s="28"/>
      <c r="I77" s="27" t="s">
        <v>261</v>
      </c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  <c r="DE77" s="33"/>
      <c r="DF77" s="33"/>
      <c r="DG77" s="33"/>
      <c r="DH77" s="33"/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</row>
    <row r="78" customFormat="false" ht="15.6" hidden="false" customHeight="false" outlineLevel="0" collapsed="false">
      <c r="A78" s="28"/>
      <c r="B78" s="28"/>
      <c r="C78" s="28"/>
      <c r="D78" s="28"/>
      <c r="E78" s="28"/>
      <c r="F78" s="28"/>
      <c r="G78" s="28"/>
      <c r="H78" s="28"/>
      <c r="I78" s="27" t="s">
        <v>262</v>
      </c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</row>
    <row r="79" customFormat="false" ht="15.6" hidden="false" customHeight="false" outlineLevel="0" collapsed="false">
      <c r="A79" s="28"/>
      <c r="B79" s="28"/>
      <c r="C79" s="28"/>
      <c r="D79" s="28"/>
      <c r="E79" s="28"/>
      <c r="F79" s="28"/>
      <c r="G79" s="28"/>
      <c r="H79" s="28"/>
      <c r="I79" s="27" t="s">
        <v>263</v>
      </c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</row>
    <row r="82" customFormat="false" ht="15.6" hidden="false" customHeight="false" outlineLevel="0" collapsed="false">
      <c r="A82" s="53" t="s">
        <v>339</v>
      </c>
      <c r="M82" s="14" t="s">
        <v>340</v>
      </c>
    </row>
    <row r="83" customFormat="false" ht="15.6" hidden="false" customHeight="false" outlineLevel="0" collapsed="false">
      <c r="M83" s="14" t="s">
        <v>341</v>
      </c>
    </row>
    <row r="84" customFormat="false" ht="15.6" hidden="false" customHeight="false" outlineLevel="0" collapsed="false">
      <c r="M84" s="14" t="s">
        <v>342</v>
      </c>
    </row>
    <row r="85" customFormat="false" ht="15.6" hidden="false" customHeight="false" outlineLevel="0" collapsed="false">
      <c r="M85" s="14" t="s">
        <v>343</v>
      </c>
    </row>
    <row r="92" customFormat="false" ht="15.6" hidden="false" customHeight="false" outlineLevel="0" collapsed="false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</row>
    <row r="93" s="2" customFormat="true" ht="15.6" hidden="false" customHeight="false" outlineLevel="0" collapsed="false">
      <c r="A93" s="45" t="s">
        <v>264</v>
      </c>
    </row>
  </sheetData>
  <mergeCells count="282">
    <mergeCell ref="A5:CW5"/>
    <mergeCell ref="A7:H7"/>
    <mergeCell ref="I7:AO7"/>
    <mergeCell ref="AP7:BE7"/>
    <mergeCell ref="BF7:CA7"/>
    <mergeCell ref="CB7:CW7"/>
    <mergeCell ref="CX7:DS7"/>
    <mergeCell ref="A8:H8"/>
    <mergeCell ref="I8:AO8"/>
    <mergeCell ref="AP8:BE8"/>
    <mergeCell ref="BF8:CA8"/>
    <mergeCell ref="CB8:CW8"/>
    <mergeCell ref="CX8:DS8"/>
    <mergeCell ref="A9:H9"/>
    <mergeCell ref="I9:AO9"/>
    <mergeCell ref="AP9:BE9"/>
    <mergeCell ref="BF9:CA9"/>
    <mergeCell ref="CB9:CW9"/>
    <mergeCell ref="CX9:DS9"/>
    <mergeCell ref="A10:H10"/>
    <mergeCell ref="I10:AO10"/>
    <mergeCell ref="AP10:BE10"/>
    <mergeCell ref="BF10:CA10"/>
    <mergeCell ref="CB10:CW10"/>
    <mergeCell ref="CX10:DS10"/>
    <mergeCell ref="A11:H15"/>
    <mergeCell ref="I11:AO11"/>
    <mergeCell ref="AP11:BE15"/>
    <mergeCell ref="BF11:CA15"/>
    <mergeCell ref="CB11:CW15"/>
    <mergeCell ref="CX11:DS15"/>
    <mergeCell ref="I12:AO12"/>
    <mergeCell ref="I13:AO13"/>
    <mergeCell ref="I14:AO14"/>
    <mergeCell ref="I15:AO15"/>
    <mergeCell ref="A16:H16"/>
    <mergeCell ref="I16:AO16"/>
    <mergeCell ref="AP16:BE16"/>
    <mergeCell ref="BF16:CA16"/>
    <mergeCell ref="CB16:CW16"/>
    <mergeCell ref="CX16:DS16"/>
    <mergeCell ref="A17:H18"/>
    <mergeCell ref="I17:AO17"/>
    <mergeCell ref="AP17:BE18"/>
    <mergeCell ref="BF17:CA18"/>
    <mergeCell ref="CB17:CW18"/>
    <mergeCell ref="CX17:DS18"/>
    <mergeCell ref="I18:AO18"/>
    <mergeCell ref="A19:H20"/>
    <mergeCell ref="I19:AO19"/>
    <mergeCell ref="AP19:BE20"/>
    <mergeCell ref="BF19:CA20"/>
    <mergeCell ref="CB19:CW20"/>
    <mergeCell ref="CX19:DS20"/>
    <mergeCell ref="I20:AO20"/>
    <mergeCell ref="A21:H21"/>
    <mergeCell ref="I21:AO21"/>
    <mergeCell ref="AP21:BE21"/>
    <mergeCell ref="BF21:CA21"/>
    <mergeCell ref="CB21:CW21"/>
    <mergeCell ref="CX21:DS21"/>
    <mergeCell ref="A22:H22"/>
    <mergeCell ref="I22:AO22"/>
    <mergeCell ref="AP22:BE22"/>
    <mergeCell ref="BF22:CA22"/>
    <mergeCell ref="CB22:CW22"/>
    <mergeCell ref="CX22:DS22"/>
    <mergeCell ref="A23:H23"/>
    <mergeCell ref="I23:AO23"/>
    <mergeCell ref="AP23:BE23"/>
    <mergeCell ref="BF23:CA23"/>
    <mergeCell ref="CB23:CW23"/>
    <mergeCell ref="CX23:DS23"/>
    <mergeCell ref="A24:H24"/>
    <mergeCell ref="I24:AO24"/>
    <mergeCell ref="AP24:BE24"/>
    <mergeCell ref="A25:H26"/>
    <mergeCell ref="I25:AO25"/>
    <mergeCell ref="AP25:BE26"/>
    <mergeCell ref="BF25:CA26"/>
    <mergeCell ref="CB25:CW26"/>
    <mergeCell ref="CX25:DS26"/>
    <mergeCell ref="I26:AO26"/>
    <mergeCell ref="A27:H27"/>
    <mergeCell ref="I27:AO27"/>
    <mergeCell ref="AP27:BE27"/>
    <mergeCell ref="BF27:CA27"/>
    <mergeCell ref="CB27:CW27"/>
    <mergeCell ref="CX27:DS27"/>
    <mergeCell ref="A28:H28"/>
    <mergeCell ref="I28:AO28"/>
    <mergeCell ref="AP28:BE28"/>
    <mergeCell ref="BF28:CA28"/>
    <mergeCell ref="CB28:CW28"/>
    <mergeCell ref="CX28:DS28"/>
    <mergeCell ref="A29:H30"/>
    <mergeCell ref="I29:AO29"/>
    <mergeCell ref="AP29:BE30"/>
    <mergeCell ref="BF29:CA30"/>
    <mergeCell ref="CB29:CW30"/>
    <mergeCell ref="CX29:DS30"/>
    <mergeCell ref="I30:AO30"/>
    <mergeCell ref="A31:H31"/>
    <mergeCell ref="I31:AO31"/>
    <mergeCell ref="AP31:BE31"/>
    <mergeCell ref="BF31:CA31"/>
    <mergeCell ref="CB31:CW31"/>
    <mergeCell ref="CX31:DS31"/>
    <mergeCell ref="A32:H33"/>
    <mergeCell ref="I32:AO32"/>
    <mergeCell ref="AP32:BE33"/>
    <mergeCell ref="BF32:CA33"/>
    <mergeCell ref="CB32:CW33"/>
    <mergeCell ref="CX32:DS33"/>
    <mergeCell ref="I33:AO33"/>
    <mergeCell ref="A34:H36"/>
    <mergeCell ref="I34:AO34"/>
    <mergeCell ref="AP34:BE36"/>
    <mergeCell ref="BF34:CA36"/>
    <mergeCell ref="CB34:CW36"/>
    <mergeCell ref="CX34:DS36"/>
    <mergeCell ref="I35:AO35"/>
    <mergeCell ref="I36:AO36"/>
    <mergeCell ref="A37:H37"/>
    <mergeCell ref="I37:AO37"/>
    <mergeCell ref="AP37:BE37"/>
    <mergeCell ref="BF37:CA37"/>
    <mergeCell ref="CB37:CW37"/>
    <mergeCell ref="CX37:DS37"/>
    <mergeCell ref="A38:H40"/>
    <mergeCell ref="I38:AO38"/>
    <mergeCell ref="AP38:BE40"/>
    <mergeCell ref="BF38:CA40"/>
    <mergeCell ref="CB38:CW40"/>
    <mergeCell ref="CX38:DS40"/>
    <mergeCell ref="I39:AO39"/>
    <mergeCell ref="I40:AO40"/>
    <mergeCell ref="A41:H42"/>
    <mergeCell ref="I41:AO41"/>
    <mergeCell ref="AP41:BE42"/>
    <mergeCell ref="BF41:CA42"/>
    <mergeCell ref="CB41:CW42"/>
    <mergeCell ref="CX41:DS42"/>
    <mergeCell ref="I42:AO42"/>
    <mergeCell ref="A43:H44"/>
    <mergeCell ref="I43:AO43"/>
    <mergeCell ref="AP43:BE43"/>
    <mergeCell ref="BF43:CA44"/>
    <mergeCell ref="CB43:CW44"/>
    <mergeCell ref="CX43:DS44"/>
    <mergeCell ref="I44:AO44"/>
    <mergeCell ref="AP44:BE44"/>
    <mergeCell ref="A45:H47"/>
    <mergeCell ref="I45:AO45"/>
    <mergeCell ref="AP45:BE47"/>
    <mergeCell ref="BF45:CA47"/>
    <mergeCell ref="CB45:CW47"/>
    <mergeCell ref="CX45:DS47"/>
    <mergeCell ref="I46:AO46"/>
    <mergeCell ref="I47:AO47"/>
    <mergeCell ref="A48:H48"/>
    <mergeCell ref="I48:AO48"/>
    <mergeCell ref="AP48:BE48"/>
    <mergeCell ref="BF48:CA48"/>
    <mergeCell ref="CB48:CW48"/>
    <mergeCell ref="CX48:DS48"/>
    <mergeCell ref="A49:H49"/>
    <mergeCell ref="I49:AO49"/>
    <mergeCell ref="AP49:BE49"/>
    <mergeCell ref="BF49:CA49"/>
    <mergeCell ref="CB49:CW49"/>
    <mergeCell ref="CX49:DS49"/>
    <mergeCell ref="A50:H50"/>
    <mergeCell ref="I50:AO50"/>
    <mergeCell ref="AP50:BE50"/>
    <mergeCell ref="BF50:CA50"/>
    <mergeCell ref="CB50:CW50"/>
    <mergeCell ref="CX50:DS50"/>
    <mergeCell ref="A51:H52"/>
    <mergeCell ref="I51:AO51"/>
    <mergeCell ref="AP51:BE52"/>
    <mergeCell ref="BF51:CA52"/>
    <mergeCell ref="CB51:CW52"/>
    <mergeCell ref="CX51:DS52"/>
    <mergeCell ref="I52:AO52"/>
    <mergeCell ref="A53:H54"/>
    <mergeCell ref="I53:AO53"/>
    <mergeCell ref="AP53:BE54"/>
    <mergeCell ref="BF53:CA54"/>
    <mergeCell ref="CB53:CW54"/>
    <mergeCell ref="CX53:DS54"/>
    <mergeCell ref="I54:AO54"/>
    <mergeCell ref="A55:H55"/>
    <mergeCell ref="I55:AO55"/>
    <mergeCell ref="AP55:BE55"/>
    <mergeCell ref="BF55:CA55"/>
    <mergeCell ref="CB55:CW55"/>
    <mergeCell ref="CX55:DS55"/>
    <mergeCell ref="A56:H57"/>
    <mergeCell ref="I56:AO56"/>
    <mergeCell ref="AP56:BE57"/>
    <mergeCell ref="BF56:CA57"/>
    <mergeCell ref="CB56:CW57"/>
    <mergeCell ref="CX56:DS57"/>
    <mergeCell ref="I57:AO57"/>
    <mergeCell ref="A58:H59"/>
    <mergeCell ref="I58:AO58"/>
    <mergeCell ref="AP58:BE59"/>
    <mergeCell ref="BF58:CA59"/>
    <mergeCell ref="CB58:CW59"/>
    <mergeCell ref="CX58:DS59"/>
    <mergeCell ref="I59:AO59"/>
    <mergeCell ref="A60:H60"/>
    <mergeCell ref="I60:AO60"/>
    <mergeCell ref="AP60:BE60"/>
    <mergeCell ref="BF60:CA60"/>
    <mergeCell ref="CB60:CW60"/>
    <mergeCell ref="CX60:DS60"/>
    <mergeCell ref="A61:H61"/>
    <mergeCell ref="I61:AO61"/>
    <mergeCell ref="AP61:BE61"/>
    <mergeCell ref="BF61:CA61"/>
    <mergeCell ref="CB61:CW61"/>
    <mergeCell ref="CX61:DS61"/>
    <mergeCell ref="A62:H63"/>
    <mergeCell ref="I62:AO62"/>
    <mergeCell ref="AP62:BE63"/>
    <mergeCell ref="BF62:CA63"/>
    <mergeCell ref="CB62:CW63"/>
    <mergeCell ref="CX62:DS63"/>
    <mergeCell ref="I63:AO63"/>
    <mergeCell ref="A64:H66"/>
    <mergeCell ref="I64:AO64"/>
    <mergeCell ref="AP64:BE66"/>
    <mergeCell ref="BF64:CA66"/>
    <mergeCell ref="CB64:CW66"/>
    <mergeCell ref="CX64:DS66"/>
    <mergeCell ref="I65:AO65"/>
    <mergeCell ref="I66:AO66"/>
    <mergeCell ref="A67:H67"/>
    <mergeCell ref="I67:AO67"/>
    <mergeCell ref="AP67:BE67"/>
    <mergeCell ref="BF67:CA67"/>
    <mergeCell ref="CB67:CW67"/>
    <mergeCell ref="CX67:DS67"/>
    <mergeCell ref="A68:H68"/>
    <mergeCell ref="I68:AO68"/>
    <mergeCell ref="AP68:BE68"/>
    <mergeCell ref="BF68:CA68"/>
    <mergeCell ref="CB68:CW68"/>
    <mergeCell ref="CX68:DS68"/>
    <mergeCell ref="A69:H70"/>
    <mergeCell ref="I69:AO69"/>
    <mergeCell ref="AP69:BE70"/>
    <mergeCell ref="BF69:CA70"/>
    <mergeCell ref="CB69:CW70"/>
    <mergeCell ref="CX69:DS70"/>
    <mergeCell ref="I70:AO70"/>
    <mergeCell ref="A71:H71"/>
    <mergeCell ref="I71:AO71"/>
    <mergeCell ref="AP71:BE71"/>
    <mergeCell ref="BF71:CA71"/>
    <mergeCell ref="CB71:CW71"/>
    <mergeCell ref="CX71:DS71"/>
    <mergeCell ref="A72:H74"/>
    <mergeCell ref="I72:AO72"/>
    <mergeCell ref="AP72:BE74"/>
    <mergeCell ref="BF72:CA74"/>
    <mergeCell ref="CB72:CW74"/>
    <mergeCell ref="CX72:DS74"/>
    <mergeCell ref="I73:AO73"/>
    <mergeCell ref="I74:AO74"/>
    <mergeCell ref="A75:H79"/>
    <mergeCell ref="I75:AO75"/>
    <mergeCell ref="AP75:BE79"/>
    <mergeCell ref="BF75:CA79"/>
    <mergeCell ref="CB75:CW79"/>
    <mergeCell ref="CX75:DS79"/>
    <mergeCell ref="I76:AO76"/>
    <mergeCell ref="I77:AO77"/>
    <mergeCell ref="I78:AO78"/>
    <mergeCell ref="I79:AO79"/>
  </mergeCells>
  <printOptions headings="false" gridLines="false" gridLinesSet="true" horizontalCentered="false" verticalCentered="false"/>
  <pageMargins left="0.39375" right="0.39375" top="0.7875" bottom="0.39375" header="0.275694444444444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&amp;L&amp;"Tahoma,Обычный"&amp;6Подготовлено с использованием системы ГАРАНТ</oddHeader>
    <oddFooter/>
  </headerFooter>
  <rowBreaks count="1" manualBreakCount="1">
    <brk id="33" man="true" max="16383" min="0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3366FF"/>
    <pageSetUpPr fitToPage="false"/>
  </sheetPr>
  <dimension ref="A1:DS112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57" ySplit="14" topLeftCell="BF15" activePane="bottomRight" state="frozen"/>
      <selection pane="topLeft" activeCell="A1" activeCellId="0" sqref="A1"/>
      <selection pane="topRight" activeCell="BF1" activeCellId="0" sqref="BF1"/>
      <selection pane="bottomLeft" activeCell="A15" activeCellId="0" sqref="A15"/>
      <selection pane="bottomRight" activeCell="EH33" activeCellId="0" sqref="EH33"/>
    </sheetView>
  </sheetViews>
  <sheetFormatPr defaultColWidth="1.3359375" defaultRowHeight="15.6" zeroHeight="false" outlineLevelRow="0" outlineLevelCol="0"/>
  <cols>
    <col collapsed="false" customWidth="false" hidden="false" outlineLevel="0" max="257" min="1" style="1" width="1.33"/>
  </cols>
  <sheetData>
    <row r="1" s="2" customFormat="true" ht="15.6" hidden="false" customHeight="false" outlineLevel="0" collapsed="false">
      <c r="DS1" s="3" t="s">
        <v>344</v>
      </c>
    </row>
    <row r="2" s="2" customFormat="true" ht="15.6" hidden="false" customHeight="false" outlineLevel="0" collapsed="false">
      <c r="DS2" s="3" t="s">
        <v>14</v>
      </c>
    </row>
    <row r="3" s="2" customFormat="true" ht="15.6" hidden="false" customHeight="false" outlineLevel="0" collapsed="false">
      <c r="DS3" s="3" t="s">
        <v>15</v>
      </c>
    </row>
    <row r="7" s="13" customFormat="true" ht="15.6" hidden="false" customHeight="false" outlineLevel="0" collapsed="false">
      <c r="A7" s="12" t="s">
        <v>345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10" customFormat="false" ht="15.6" hidden="false" customHeight="false" outlineLevel="0" collapsed="false">
      <c r="A10" s="20" t="s">
        <v>39</v>
      </c>
      <c r="B10" s="20"/>
      <c r="C10" s="20"/>
      <c r="D10" s="20"/>
      <c r="E10" s="20"/>
      <c r="F10" s="20"/>
      <c r="G10" s="20"/>
      <c r="H10" s="20"/>
      <c r="I10" s="20" t="s">
        <v>40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 t="s">
        <v>41</v>
      </c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 t="s">
        <v>42</v>
      </c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 t="s">
        <v>43</v>
      </c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 t="s">
        <v>44</v>
      </c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</row>
    <row r="11" customFormat="false" ht="15.6" hidden="false" customHeight="false" outlineLevel="0" collapsed="false">
      <c r="A11" s="21" t="s">
        <v>45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 t="s">
        <v>46</v>
      </c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 t="s">
        <v>47</v>
      </c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 t="s">
        <v>48</v>
      </c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 t="s">
        <v>49</v>
      </c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</row>
    <row r="12" customFormat="false" ht="15.75" hidden="false" customHeight="true" outlineLevel="0" collapsed="false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 t="s">
        <v>50</v>
      </c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 t="s">
        <v>169</v>
      </c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 t="s">
        <v>52</v>
      </c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</row>
    <row r="13" s="26" customFormat="true" ht="15.6" hidden="false" customHeight="false" outlineLevel="0" collapsed="false">
      <c r="A13" s="54"/>
      <c r="B13" s="54"/>
      <c r="C13" s="54"/>
      <c r="D13" s="54"/>
      <c r="E13" s="54"/>
      <c r="F13" s="54"/>
      <c r="G13" s="54"/>
      <c r="H13" s="54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6" t="s">
        <v>346</v>
      </c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 t="s">
        <v>347</v>
      </c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 t="s">
        <v>346</v>
      </c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 t="s">
        <v>347</v>
      </c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 t="s">
        <v>346</v>
      </c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 t="s">
        <v>347</v>
      </c>
      <c r="DJ13" s="56"/>
      <c r="DK13" s="56"/>
      <c r="DL13" s="56"/>
      <c r="DM13" s="56"/>
      <c r="DN13" s="56"/>
      <c r="DO13" s="56"/>
      <c r="DP13" s="56"/>
      <c r="DQ13" s="56"/>
      <c r="DR13" s="56"/>
      <c r="DS13" s="56"/>
    </row>
    <row r="14" customFormat="false" ht="15.6" hidden="false" customHeight="false" outlineLevel="0" collapsed="false">
      <c r="A14" s="57"/>
      <c r="B14" s="57"/>
      <c r="C14" s="57"/>
      <c r="D14" s="57"/>
      <c r="E14" s="57"/>
      <c r="F14" s="57"/>
      <c r="G14" s="57"/>
      <c r="H14" s="57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 t="s">
        <v>348</v>
      </c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 t="s">
        <v>348</v>
      </c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 t="s">
        <v>348</v>
      </c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 t="s">
        <v>348</v>
      </c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 t="s">
        <v>348</v>
      </c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 t="s">
        <v>348</v>
      </c>
      <c r="DJ14" s="57"/>
      <c r="DK14" s="57"/>
      <c r="DL14" s="57"/>
      <c r="DM14" s="57"/>
      <c r="DN14" s="57"/>
      <c r="DO14" s="57"/>
      <c r="DP14" s="57"/>
      <c r="DQ14" s="57"/>
      <c r="DR14" s="57"/>
      <c r="DS14" s="57"/>
    </row>
    <row r="15" customFormat="false" ht="15.6" hidden="false" customHeight="false" outlineLevel="0" collapsed="false">
      <c r="A15" s="23" t="s">
        <v>53</v>
      </c>
      <c r="B15" s="23"/>
      <c r="C15" s="23"/>
      <c r="D15" s="23"/>
      <c r="E15" s="23"/>
      <c r="F15" s="23"/>
      <c r="G15" s="23"/>
      <c r="H15" s="23"/>
      <c r="I15" s="24" t="s">
        <v>349</v>
      </c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59" t="n">
        <f aca="false">BF52+BF73</f>
        <v>17460</v>
      </c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 t="n">
        <f aca="false">BQ52+BQ73</f>
        <v>19290</v>
      </c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 t="n">
        <f aca="false">CB52+CB73</f>
        <v>18840</v>
      </c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 t="n">
        <f aca="false">CM52+CM73</f>
        <v>18840</v>
      </c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 t="n">
        <f aca="false">CX52+CX73</f>
        <v>28400</v>
      </c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 t="n">
        <f aca="false">DI52+DI73</f>
        <v>28400</v>
      </c>
      <c r="DJ15" s="59"/>
      <c r="DK15" s="59"/>
      <c r="DL15" s="59"/>
      <c r="DM15" s="59"/>
      <c r="DN15" s="59"/>
      <c r="DO15" s="59"/>
      <c r="DP15" s="59"/>
      <c r="DQ15" s="59"/>
      <c r="DR15" s="59"/>
      <c r="DS15" s="59"/>
    </row>
    <row r="16" customFormat="false" ht="15.6" hidden="false" customHeight="false" outlineLevel="0" collapsed="false">
      <c r="A16" s="23"/>
      <c r="B16" s="23"/>
      <c r="C16" s="23"/>
      <c r="D16" s="23"/>
      <c r="E16" s="23"/>
      <c r="F16" s="23"/>
      <c r="G16" s="23"/>
      <c r="H16" s="23"/>
      <c r="I16" s="27" t="s">
        <v>350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59"/>
    </row>
    <row r="17" customFormat="false" ht="15.6" hidden="false" customHeight="false" outlineLevel="0" collapsed="false">
      <c r="A17" s="28" t="s">
        <v>56</v>
      </c>
      <c r="B17" s="28"/>
      <c r="C17" s="28"/>
      <c r="D17" s="28"/>
      <c r="E17" s="28"/>
      <c r="F17" s="28"/>
      <c r="G17" s="28"/>
      <c r="H17" s="28"/>
      <c r="I17" s="27" t="s">
        <v>351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</row>
    <row r="18" customFormat="false" ht="15.6" hidden="false" customHeight="false" outlineLevel="0" collapsed="false">
      <c r="A18" s="28"/>
      <c r="B18" s="28"/>
      <c r="C18" s="28"/>
      <c r="D18" s="28"/>
      <c r="E18" s="28"/>
      <c r="F18" s="28"/>
      <c r="G18" s="28"/>
      <c r="H18" s="28"/>
      <c r="I18" s="27" t="s">
        <v>352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</row>
    <row r="19" customFormat="false" ht="15.6" hidden="false" customHeight="false" outlineLevel="0" collapsed="false">
      <c r="A19" s="28"/>
      <c r="B19" s="28"/>
      <c r="C19" s="28"/>
      <c r="D19" s="28"/>
      <c r="E19" s="28"/>
      <c r="F19" s="28"/>
      <c r="G19" s="28"/>
      <c r="H19" s="28"/>
      <c r="I19" s="27" t="s">
        <v>353</v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8" t="s">
        <v>354</v>
      </c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</row>
    <row r="20" customFormat="false" ht="15.6" hidden="false" customHeight="false" outlineLevel="0" collapsed="false">
      <c r="A20" s="28"/>
      <c r="B20" s="28"/>
      <c r="C20" s="28"/>
      <c r="D20" s="28"/>
      <c r="E20" s="28"/>
      <c r="F20" s="28"/>
      <c r="G20" s="28"/>
      <c r="H20" s="28"/>
      <c r="I20" s="27" t="s">
        <v>355</v>
      </c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</row>
    <row r="21" customFormat="false" ht="15.6" hidden="false" customHeight="false" outlineLevel="0" collapsed="false">
      <c r="A21" s="28"/>
      <c r="B21" s="28"/>
      <c r="C21" s="28"/>
      <c r="D21" s="28"/>
      <c r="E21" s="28"/>
      <c r="F21" s="28"/>
      <c r="G21" s="28"/>
      <c r="H21" s="28"/>
      <c r="I21" s="27" t="s">
        <v>356</v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</row>
    <row r="22" customFormat="false" ht="15.6" hidden="false" customHeight="false" outlineLevel="0" collapsed="false">
      <c r="A22" s="28"/>
      <c r="B22" s="28"/>
      <c r="C22" s="28"/>
      <c r="D22" s="28"/>
      <c r="E22" s="28"/>
      <c r="F22" s="28"/>
      <c r="G22" s="28"/>
      <c r="H22" s="28"/>
      <c r="I22" s="27" t="s">
        <v>357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</row>
    <row r="23" customFormat="false" ht="15.6" hidden="false" customHeight="false" outlineLevel="0" collapsed="false">
      <c r="A23" s="28"/>
      <c r="B23" s="28"/>
      <c r="C23" s="28"/>
      <c r="D23" s="28"/>
      <c r="E23" s="28"/>
      <c r="F23" s="28"/>
      <c r="G23" s="28"/>
      <c r="H23" s="28"/>
      <c r="I23" s="27" t="s">
        <v>358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</row>
    <row r="24" customFormat="false" ht="15.6" hidden="false" customHeight="false" outlineLevel="0" collapsed="false">
      <c r="A24" s="28"/>
      <c r="B24" s="28"/>
      <c r="C24" s="28"/>
      <c r="D24" s="28"/>
      <c r="E24" s="28"/>
      <c r="F24" s="28"/>
      <c r="G24" s="28"/>
      <c r="H24" s="28"/>
      <c r="I24" s="27" t="s">
        <v>359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</row>
    <row r="25" customFormat="false" ht="15.6" hidden="false" customHeight="false" outlineLevel="0" collapsed="false">
      <c r="A25" s="28"/>
      <c r="B25" s="28"/>
      <c r="C25" s="28"/>
      <c r="D25" s="28"/>
      <c r="E25" s="28"/>
      <c r="F25" s="28"/>
      <c r="G25" s="28"/>
      <c r="H25" s="28"/>
      <c r="I25" s="27" t="s">
        <v>360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</row>
    <row r="26" customFormat="false" ht="15.6" hidden="false" customHeight="false" outlineLevel="0" collapsed="false">
      <c r="A26" s="28"/>
      <c r="B26" s="28"/>
      <c r="C26" s="28"/>
      <c r="D26" s="28"/>
      <c r="E26" s="28"/>
      <c r="F26" s="28"/>
      <c r="G26" s="28"/>
      <c r="H26" s="28"/>
      <c r="I26" s="27" t="s">
        <v>361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41"/>
      <c r="DK26" s="41"/>
      <c r="DL26" s="41"/>
      <c r="DM26" s="41"/>
      <c r="DN26" s="41"/>
      <c r="DO26" s="41"/>
      <c r="DP26" s="41"/>
      <c r="DQ26" s="41"/>
      <c r="DR26" s="41"/>
      <c r="DS26" s="41"/>
    </row>
    <row r="27" customFormat="false" ht="15.6" hidden="false" customHeight="false" outlineLevel="0" collapsed="false">
      <c r="A27" s="28"/>
      <c r="B27" s="28"/>
      <c r="C27" s="28"/>
      <c r="D27" s="28"/>
      <c r="E27" s="28"/>
      <c r="F27" s="28"/>
      <c r="G27" s="28"/>
      <c r="H27" s="28"/>
      <c r="I27" s="27" t="s">
        <v>362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</row>
    <row r="28" customFormat="false" ht="15.6" hidden="false" customHeight="false" outlineLevel="0" collapsed="false">
      <c r="A28" s="28"/>
      <c r="B28" s="28"/>
      <c r="C28" s="28"/>
      <c r="D28" s="28"/>
      <c r="E28" s="28"/>
      <c r="F28" s="28"/>
      <c r="G28" s="28"/>
      <c r="H28" s="28"/>
      <c r="I28" s="27" t="s">
        <v>363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</row>
    <row r="29" customFormat="false" ht="15.6" hidden="false" customHeight="false" outlineLevel="0" collapsed="false">
      <c r="A29" s="28"/>
      <c r="B29" s="28"/>
      <c r="C29" s="28"/>
      <c r="D29" s="28"/>
      <c r="E29" s="28"/>
      <c r="F29" s="28"/>
      <c r="G29" s="28"/>
      <c r="H29" s="28"/>
      <c r="I29" s="27" t="s">
        <v>364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1"/>
      <c r="DC29" s="41"/>
      <c r="DD29" s="41"/>
      <c r="DE29" s="41"/>
      <c r="DF29" s="41"/>
      <c r="DG29" s="41"/>
      <c r="DH29" s="41"/>
      <c r="DI29" s="41"/>
      <c r="DJ29" s="41"/>
      <c r="DK29" s="41"/>
      <c r="DL29" s="41"/>
      <c r="DM29" s="41"/>
      <c r="DN29" s="41"/>
      <c r="DO29" s="41"/>
      <c r="DP29" s="41"/>
      <c r="DQ29" s="41"/>
      <c r="DR29" s="41"/>
      <c r="DS29" s="41"/>
    </row>
    <row r="30" customFormat="false" ht="15.6" hidden="false" customHeight="false" outlineLevel="0" collapsed="false">
      <c r="A30" s="28"/>
      <c r="B30" s="28"/>
      <c r="C30" s="28"/>
      <c r="D30" s="28"/>
      <c r="E30" s="28"/>
      <c r="F30" s="28"/>
      <c r="G30" s="28"/>
      <c r="H30" s="28"/>
      <c r="I30" s="27" t="s">
        <v>365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1"/>
      <c r="DC30" s="41"/>
      <c r="DD30" s="41"/>
      <c r="DE30" s="41"/>
      <c r="DF30" s="41"/>
      <c r="DG30" s="41"/>
      <c r="DH30" s="41"/>
      <c r="DI30" s="41"/>
      <c r="DJ30" s="41"/>
      <c r="DK30" s="41"/>
      <c r="DL30" s="41"/>
      <c r="DM30" s="41"/>
      <c r="DN30" s="41"/>
      <c r="DO30" s="41"/>
      <c r="DP30" s="41"/>
      <c r="DQ30" s="41"/>
      <c r="DR30" s="41"/>
      <c r="DS30" s="41"/>
    </row>
    <row r="31" customFormat="false" ht="15.6" hidden="false" customHeight="false" outlineLevel="0" collapsed="false">
      <c r="A31" s="28"/>
      <c r="B31" s="28"/>
      <c r="C31" s="28"/>
      <c r="D31" s="28"/>
      <c r="E31" s="28"/>
      <c r="F31" s="28"/>
      <c r="G31" s="28"/>
      <c r="H31" s="28"/>
      <c r="I31" s="27" t="s">
        <v>366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  <c r="CA31" s="41"/>
      <c r="CB31" s="41"/>
      <c r="CC31" s="41"/>
      <c r="CD31" s="41"/>
      <c r="CE31" s="41"/>
      <c r="CF31" s="41"/>
      <c r="CG31" s="41"/>
      <c r="CH31" s="41"/>
      <c r="CI31" s="41"/>
      <c r="CJ31" s="41"/>
      <c r="CK31" s="41"/>
      <c r="CL31" s="41"/>
      <c r="CM31" s="41"/>
      <c r="CN31" s="41"/>
      <c r="CO31" s="41"/>
      <c r="CP31" s="41"/>
      <c r="CQ31" s="41"/>
      <c r="CR31" s="41"/>
      <c r="CS31" s="41"/>
      <c r="CT31" s="41"/>
      <c r="CU31" s="41"/>
      <c r="CV31" s="41"/>
      <c r="CW31" s="41"/>
      <c r="CX31" s="41"/>
      <c r="CY31" s="41"/>
      <c r="CZ31" s="41"/>
      <c r="DA31" s="41"/>
      <c r="DB31" s="41"/>
      <c r="DC31" s="41"/>
      <c r="DD31" s="41"/>
      <c r="DE31" s="41"/>
      <c r="DF31" s="41"/>
      <c r="DG31" s="41"/>
      <c r="DH31" s="41"/>
      <c r="DI31" s="41"/>
      <c r="DJ31" s="41"/>
      <c r="DK31" s="41"/>
      <c r="DL31" s="41"/>
      <c r="DM31" s="41"/>
      <c r="DN31" s="41"/>
      <c r="DO31" s="41"/>
      <c r="DP31" s="41"/>
      <c r="DQ31" s="41"/>
      <c r="DR31" s="41"/>
      <c r="DS31" s="41"/>
    </row>
    <row r="32" customFormat="false" ht="15.6" hidden="false" customHeight="false" outlineLevel="0" collapsed="false">
      <c r="A32" s="28"/>
      <c r="B32" s="28"/>
      <c r="C32" s="28"/>
      <c r="D32" s="28"/>
      <c r="E32" s="28"/>
      <c r="F32" s="28"/>
      <c r="G32" s="28"/>
      <c r="H32" s="28"/>
      <c r="I32" s="27" t="s">
        <v>367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8" t="s">
        <v>368</v>
      </c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1"/>
      <c r="DB32" s="41"/>
      <c r="DC32" s="41"/>
      <c r="DD32" s="41"/>
      <c r="DE32" s="41"/>
      <c r="DF32" s="41"/>
      <c r="DG32" s="41"/>
      <c r="DH32" s="41"/>
      <c r="DI32" s="41"/>
      <c r="DJ32" s="41"/>
      <c r="DK32" s="41"/>
      <c r="DL32" s="41"/>
      <c r="DM32" s="41"/>
      <c r="DN32" s="41"/>
      <c r="DO32" s="41"/>
      <c r="DP32" s="41"/>
      <c r="DQ32" s="41"/>
      <c r="DR32" s="41"/>
      <c r="DS32" s="41"/>
    </row>
    <row r="33" customFormat="false" ht="15.6" hidden="false" customHeight="false" outlineLevel="0" collapsed="false">
      <c r="A33" s="28"/>
      <c r="B33" s="28"/>
      <c r="C33" s="28"/>
      <c r="D33" s="28"/>
      <c r="E33" s="28"/>
      <c r="F33" s="28"/>
      <c r="G33" s="28"/>
      <c r="H33" s="28"/>
      <c r="I33" s="27" t="s">
        <v>369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  <c r="CA33" s="41"/>
      <c r="CB33" s="41"/>
      <c r="CC33" s="41"/>
      <c r="CD33" s="41"/>
      <c r="CE33" s="41"/>
      <c r="CF33" s="41"/>
      <c r="CG33" s="41"/>
      <c r="CH33" s="41"/>
      <c r="CI33" s="41"/>
      <c r="CJ33" s="41"/>
      <c r="CK33" s="41"/>
      <c r="CL33" s="41"/>
      <c r="CM33" s="41"/>
      <c r="CN33" s="41"/>
      <c r="CO33" s="41"/>
      <c r="CP33" s="41"/>
      <c r="CQ33" s="41"/>
      <c r="CR33" s="41"/>
      <c r="CS33" s="41"/>
      <c r="CT33" s="41"/>
      <c r="CU33" s="41"/>
      <c r="CV33" s="41"/>
      <c r="CW33" s="41"/>
      <c r="CX33" s="41"/>
      <c r="CY33" s="41"/>
      <c r="CZ33" s="41"/>
      <c r="DA33" s="41"/>
      <c r="DB33" s="41"/>
      <c r="DC33" s="41"/>
      <c r="DD33" s="41"/>
      <c r="DE33" s="41"/>
      <c r="DF33" s="41"/>
      <c r="DG33" s="41"/>
      <c r="DH33" s="41"/>
      <c r="DI33" s="41"/>
      <c r="DJ33" s="41"/>
      <c r="DK33" s="41"/>
      <c r="DL33" s="41"/>
      <c r="DM33" s="41"/>
      <c r="DN33" s="41"/>
      <c r="DO33" s="41"/>
      <c r="DP33" s="41"/>
      <c r="DQ33" s="41"/>
      <c r="DR33" s="41"/>
      <c r="DS33" s="41"/>
    </row>
    <row r="34" customFormat="false" ht="15.6" hidden="false" customHeight="false" outlineLevel="0" collapsed="false">
      <c r="A34" s="28"/>
      <c r="B34" s="28"/>
      <c r="C34" s="28"/>
      <c r="D34" s="28"/>
      <c r="E34" s="28"/>
      <c r="F34" s="28"/>
      <c r="G34" s="28"/>
      <c r="H34" s="28"/>
      <c r="I34" s="27" t="s">
        <v>355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</row>
    <row r="35" customFormat="false" ht="15.6" hidden="false" customHeight="false" outlineLevel="0" collapsed="false">
      <c r="A35" s="28"/>
      <c r="B35" s="28"/>
      <c r="C35" s="28"/>
      <c r="D35" s="28"/>
      <c r="E35" s="28"/>
      <c r="F35" s="28"/>
      <c r="G35" s="28"/>
      <c r="H35" s="28"/>
      <c r="I35" s="27" t="s">
        <v>370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</row>
    <row r="36" customFormat="false" ht="15.6" hidden="false" customHeight="false" outlineLevel="0" collapsed="false">
      <c r="A36" s="28"/>
      <c r="B36" s="28"/>
      <c r="C36" s="28"/>
      <c r="D36" s="28"/>
      <c r="E36" s="28"/>
      <c r="F36" s="28"/>
      <c r="G36" s="28"/>
      <c r="H36" s="28"/>
      <c r="I36" s="27" t="s">
        <v>371</v>
      </c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</row>
    <row r="37" customFormat="false" ht="15.6" hidden="false" customHeight="false" outlineLevel="0" collapsed="false">
      <c r="A37" s="28"/>
      <c r="B37" s="28"/>
      <c r="C37" s="28"/>
      <c r="D37" s="28"/>
      <c r="E37" s="28"/>
      <c r="F37" s="28"/>
      <c r="G37" s="28"/>
      <c r="H37" s="28"/>
      <c r="I37" s="27" t="s">
        <v>372</v>
      </c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</row>
    <row r="38" customFormat="false" ht="15.6" hidden="false" customHeight="false" outlineLevel="0" collapsed="false">
      <c r="A38" s="28"/>
      <c r="B38" s="28"/>
      <c r="C38" s="28"/>
      <c r="D38" s="28"/>
      <c r="E38" s="28"/>
      <c r="F38" s="28"/>
      <c r="G38" s="28"/>
      <c r="H38" s="28"/>
      <c r="I38" s="27" t="s">
        <v>373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</row>
    <row r="39" customFormat="false" ht="15.6" hidden="false" customHeight="false" outlineLevel="0" collapsed="false">
      <c r="A39" s="28"/>
      <c r="B39" s="28"/>
      <c r="C39" s="28"/>
      <c r="D39" s="28"/>
      <c r="E39" s="28"/>
      <c r="F39" s="28"/>
      <c r="G39" s="28"/>
      <c r="H39" s="28"/>
      <c r="I39" s="27" t="s">
        <v>374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</row>
    <row r="40" customFormat="false" ht="15.6" hidden="false" customHeight="false" outlineLevel="0" collapsed="false">
      <c r="A40" s="28"/>
      <c r="B40" s="28"/>
      <c r="C40" s="28"/>
      <c r="D40" s="28"/>
      <c r="E40" s="28"/>
      <c r="F40" s="28"/>
      <c r="G40" s="28"/>
      <c r="H40" s="28"/>
      <c r="I40" s="27" t="s">
        <v>375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</row>
    <row r="41" customFormat="false" ht="15.6" hidden="false" customHeight="false" outlineLevel="0" collapsed="false">
      <c r="A41" s="28"/>
      <c r="B41" s="28"/>
      <c r="C41" s="28"/>
      <c r="D41" s="28"/>
      <c r="E41" s="28"/>
      <c r="F41" s="28"/>
      <c r="G41" s="28"/>
      <c r="H41" s="28"/>
      <c r="I41" s="27" t="s">
        <v>376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</row>
    <row r="42" customFormat="false" ht="15.6" hidden="false" customHeight="false" outlineLevel="0" collapsed="false">
      <c r="A42" s="28"/>
      <c r="B42" s="28"/>
      <c r="C42" s="28"/>
      <c r="D42" s="28"/>
      <c r="E42" s="28"/>
      <c r="F42" s="28"/>
      <c r="G42" s="28"/>
      <c r="H42" s="28"/>
      <c r="I42" s="27" t="s">
        <v>377</v>
      </c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</row>
    <row r="43" customFormat="false" ht="15.6" hidden="false" customHeight="false" outlineLevel="0" collapsed="false">
      <c r="A43" s="28"/>
      <c r="B43" s="28"/>
      <c r="C43" s="28"/>
      <c r="D43" s="28"/>
      <c r="E43" s="28"/>
      <c r="F43" s="28"/>
      <c r="G43" s="28"/>
      <c r="H43" s="28"/>
      <c r="I43" s="27" t="s">
        <v>364</v>
      </c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</row>
    <row r="44" customFormat="false" ht="15.6" hidden="false" customHeight="false" outlineLevel="0" collapsed="false">
      <c r="A44" s="28"/>
      <c r="B44" s="28"/>
      <c r="C44" s="28"/>
      <c r="D44" s="28"/>
      <c r="E44" s="28"/>
      <c r="F44" s="28"/>
      <c r="G44" s="28"/>
      <c r="H44" s="28"/>
      <c r="I44" s="27" t="s">
        <v>365</v>
      </c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  <c r="DH44" s="41"/>
      <c r="DI44" s="41"/>
      <c r="DJ44" s="41"/>
      <c r="DK44" s="41"/>
      <c r="DL44" s="41"/>
      <c r="DM44" s="41"/>
      <c r="DN44" s="41"/>
      <c r="DO44" s="41"/>
      <c r="DP44" s="41"/>
      <c r="DQ44" s="41"/>
      <c r="DR44" s="41"/>
      <c r="DS44" s="41"/>
    </row>
    <row r="45" customFormat="false" ht="15.6" hidden="false" customHeight="false" outlineLevel="0" collapsed="false">
      <c r="A45" s="28"/>
      <c r="B45" s="28"/>
      <c r="C45" s="28"/>
      <c r="D45" s="28"/>
      <c r="E45" s="28"/>
      <c r="F45" s="28"/>
      <c r="G45" s="28"/>
      <c r="H45" s="28"/>
      <c r="I45" s="27" t="s">
        <v>366</v>
      </c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  <c r="DA45" s="41"/>
      <c r="DB45" s="41"/>
      <c r="DC45" s="41"/>
      <c r="DD45" s="41"/>
      <c r="DE45" s="41"/>
      <c r="DF45" s="41"/>
      <c r="DG45" s="41"/>
      <c r="DH45" s="41"/>
      <c r="DI45" s="41"/>
      <c r="DJ45" s="41"/>
      <c r="DK45" s="41"/>
      <c r="DL45" s="41"/>
      <c r="DM45" s="41"/>
      <c r="DN45" s="41"/>
      <c r="DO45" s="41"/>
      <c r="DP45" s="41"/>
      <c r="DQ45" s="41"/>
      <c r="DR45" s="41"/>
      <c r="DS45" s="41"/>
    </row>
    <row r="46" customFormat="false" ht="15.6" hidden="false" customHeight="false" outlineLevel="0" collapsed="false">
      <c r="A46" s="28" t="s">
        <v>59</v>
      </c>
      <c r="B46" s="28"/>
      <c r="C46" s="28"/>
      <c r="D46" s="28"/>
      <c r="E46" s="28"/>
      <c r="F46" s="28"/>
      <c r="G46" s="28"/>
      <c r="H46" s="28"/>
      <c r="I46" s="27" t="s">
        <v>378</v>
      </c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1"/>
      <c r="DJ46" s="41"/>
      <c r="DK46" s="41"/>
      <c r="DL46" s="41"/>
      <c r="DM46" s="41"/>
      <c r="DN46" s="41"/>
      <c r="DO46" s="41"/>
      <c r="DP46" s="41"/>
      <c r="DQ46" s="41"/>
      <c r="DR46" s="41"/>
      <c r="DS46" s="41"/>
    </row>
    <row r="47" customFormat="false" ht="15.6" hidden="false" customHeight="false" outlineLevel="0" collapsed="false">
      <c r="A47" s="28"/>
      <c r="B47" s="28"/>
      <c r="C47" s="28"/>
      <c r="D47" s="28"/>
      <c r="E47" s="28"/>
      <c r="F47" s="28"/>
      <c r="G47" s="28"/>
      <c r="H47" s="28"/>
      <c r="I47" s="27" t="s">
        <v>379</v>
      </c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1"/>
      <c r="DJ47" s="41"/>
      <c r="DK47" s="41"/>
      <c r="DL47" s="41"/>
      <c r="DM47" s="41"/>
      <c r="DN47" s="41"/>
      <c r="DO47" s="41"/>
      <c r="DP47" s="41"/>
      <c r="DQ47" s="41"/>
      <c r="DR47" s="41"/>
      <c r="DS47" s="41"/>
    </row>
    <row r="48" customFormat="false" ht="15.6" hidden="false" customHeight="false" outlineLevel="0" collapsed="false">
      <c r="A48" s="28"/>
      <c r="B48" s="28"/>
      <c r="C48" s="28"/>
      <c r="D48" s="28"/>
      <c r="E48" s="28"/>
      <c r="F48" s="28"/>
      <c r="G48" s="28"/>
      <c r="H48" s="28"/>
      <c r="I48" s="27" t="s">
        <v>380</v>
      </c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/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  <c r="DA48" s="41"/>
      <c r="DB48" s="41"/>
      <c r="DC48" s="41"/>
      <c r="DD48" s="41"/>
      <c r="DE48" s="41"/>
      <c r="DF48" s="41"/>
      <c r="DG48" s="41"/>
      <c r="DH48" s="41"/>
      <c r="DI48" s="41"/>
      <c r="DJ48" s="41"/>
      <c r="DK48" s="41"/>
      <c r="DL48" s="41"/>
      <c r="DM48" s="41"/>
      <c r="DN48" s="41"/>
      <c r="DO48" s="41"/>
      <c r="DP48" s="41"/>
      <c r="DQ48" s="41"/>
      <c r="DR48" s="41"/>
      <c r="DS48" s="41"/>
    </row>
    <row r="49" customFormat="false" ht="15.6" hidden="false" customHeight="false" outlineLevel="0" collapsed="false">
      <c r="A49" s="28"/>
      <c r="B49" s="28"/>
      <c r="C49" s="28"/>
      <c r="D49" s="28"/>
      <c r="E49" s="28"/>
      <c r="F49" s="28"/>
      <c r="G49" s="28"/>
      <c r="H49" s="28"/>
      <c r="I49" s="27" t="s">
        <v>381</v>
      </c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8" t="s">
        <v>354</v>
      </c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</row>
    <row r="50" customFormat="false" ht="15.6" hidden="false" customHeight="false" outlineLevel="0" collapsed="false">
      <c r="A50" s="28"/>
      <c r="B50" s="28"/>
      <c r="C50" s="28"/>
      <c r="D50" s="28"/>
      <c r="E50" s="28"/>
      <c r="F50" s="28"/>
      <c r="G50" s="28"/>
      <c r="H50" s="28"/>
      <c r="I50" s="27" t="s">
        <v>382</v>
      </c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8" t="s">
        <v>368</v>
      </c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  <c r="CZ50" s="41"/>
      <c r="DA50" s="41"/>
      <c r="DB50" s="41"/>
      <c r="DC50" s="41"/>
      <c r="DD50" s="41"/>
      <c r="DE50" s="41"/>
      <c r="DF50" s="41"/>
      <c r="DG50" s="41"/>
      <c r="DH50" s="41"/>
      <c r="DI50" s="41"/>
      <c r="DJ50" s="41"/>
      <c r="DK50" s="41"/>
      <c r="DL50" s="41"/>
      <c r="DM50" s="41"/>
      <c r="DN50" s="41"/>
      <c r="DO50" s="41"/>
      <c r="DP50" s="41"/>
      <c r="DQ50" s="41"/>
      <c r="DR50" s="41"/>
      <c r="DS50" s="41"/>
    </row>
    <row r="51" customFormat="false" ht="15.6" hidden="false" customHeight="false" outlineLevel="0" collapsed="false">
      <c r="A51" s="28"/>
      <c r="B51" s="28"/>
      <c r="C51" s="28"/>
      <c r="D51" s="28"/>
      <c r="E51" s="28"/>
      <c r="F51" s="28"/>
      <c r="G51" s="28"/>
      <c r="H51" s="28"/>
      <c r="I51" s="27" t="s">
        <v>383</v>
      </c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/>
      <c r="CC51" s="4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  <c r="CV51" s="41"/>
      <c r="CW51" s="41"/>
      <c r="CX51" s="41"/>
      <c r="CY51" s="41"/>
      <c r="CZ51" s="41"/>
      <c r="DA51" s="41"/>
      <c r="DB51" s="41"/>
      <c r="DC51" s="41"/>
      <c r="DD51" s="41"/>
      <c r="DE51" s="41"/>
      <c r="DF51" s="41"/>
      <c r="DG51" s="41"/>
      <c r="DH51" s="41"/>
      <c r="DI51" s="41"/>
      <c r="DJ51" s="41"/>
      <c r="DK51" s="41"/>
      <c r="DL51" s="41"/>
      <c r="DM51" s="41"/>
      <c r="DN51" s="41"/>
      <c r="DO51" s="41"/>
      <c r="DP51" s="41"/>
      <c r="DQ51" s="41"/>
      <c r="DR51" s="41"/>
      <c r="DS51" s="41"/>
    </row>
    <row r="52" customFormat="false" ht="15.6" hidden="false" customHeight="false" outlineLevel="0" collapsed="false">
      <c r="A52" s="28"/>
      <c r="B52" s="28"/>
      <c r="C52" s="28"/>
      <c r="D52" s="28"/>
      <c r="E52" s="28"/>
      <c r="F52" s="28"/>
      <c r="G52" s="28"/>
      <c r="H52" s="28"/>
      <c r="I52" s="27" t="s">
        <v>384</v>
      </c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8" t="s">
        <v>368</v>
      </c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9" t="n">
        <v>5890</v>
      </c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 t="n">
        <v>6200</v>
      </c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 t="n">
        <v>6160</v>
      </c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 t="n">
        <v>6160</v>
      </c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 t="n">
        <v>6160</v>
      </c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 t="n">
        <v>6160</v>
      </c>
      <c r="DJ52" s="29"/>
      <c r="DK52" s="29"/>
      <c r="DL52" s="29"/>
      <c r="DM52" s="29"/>
      <c r="DN52" s="29"/>
      <c r="DO52" s="29"/>
      <c r="DP52" s="29"/>
      <c r="DQ52" s="29"/>
      <c r="DR52" s="29"/>
      <c r="DS52" s="29"/>
    </row>
    <row r="53" customFormat="false" ht="15.6" hidden="false" customHeight="false" outlineLevel="0" collapsed="false">
      <c r="A53" s="28" t="s">
        <v>66</v>
      </c>
      <c r="B53" s="28"/>
      <c r="C53" s="28"/>
      <c r="D53" s="28"/>
      <c r="E53" s="28"/>
      <c r="F53" s="28"/>
      <c r="G53" s="28"/>
      <c r="H53" s="28"/>
      <c r="I53" s="27" t="s">
        <v>385</v>
      </c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8" t="s">
        <v>368</v>
      </c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  <c r="BR53" s="41"/>
      <c r="BS53" s="41"/>
      <c r="BT53" s="41"/>
      <c r="BU53" s="41"/>
      <c r="BV53" s="41"/>
      <c r="BW53" s="41"/>
      <c r="BX53" s="41"/>
      <c r="BY53" s="41"/>
      <c r="BZ53" s="41"/>
      <c r="CA53" s="41"/>
      <c r="CB53" s="41"/>
      <c r="CC53" s="4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  <c r="CV53" s="41"/>
      <c r="CW53" s="41"/>
      <c r="CX53" s="41"/>
      <c r="CY53" s="41"/>
      <c r="CZ53" s="41"/>
      <c r="DA53" s="41"/>
      <c r="DB53" s="41"/>
      <c r="DC53" s="41"/>
      <c r="DD53" s="41"/>
      <c r="DE53" s="41"/>
      <c r="DF53" s="41"/>
      <c r="DG53" s="41"/>
      <c r="DH53" s="41"/>
      <c r="DI53" s="41"/>
      <c r="DJ53" s="41"/>
      <c r="DK53" s="41"/>
      <c r="DL53" s="41"/>
      <c r="DM53" s="41"/>
      <c r="DN53" s="41"/>
      <c r="DO53" s="41"/>
      <c r="DP53" s="41"/>
      <c r="DQ53" s="41"/>
      <c r="DR53" s="41"/>
      <c r="DS53" s="41"/>
    </row>
    <row r="54" customFormat="false" ht="15.6" hidden="false" customHeight="false" outlineLevel="0" collapsed="false">
      <c r="A54" s="28"/>
      <c r="B54" s="28"/>
      <c r="C54" s="28"/>
      <c r="D54" s="28"/>
      <c r="E54" s="28"/>
      <c r="F54" s="28"/>
      <c r="G54" s="28"/>
      <c r="H54" s="28"/>
      <c r="I54" s="27" t="s">
        <v>386</v>
      </c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41"/>
      <c r="CA54" s="41"/>
      <c r="CB54" s="41"/>
      <c r="CC54" s="41"/>
      <c r="CD54" s="41"/>
      <c r="CE54" s="41"/>
      <c r="CF54" s="41"/>
      <c r="CG54" s="41"/>
      <c r="CH54" s="41"/>
      <c r="CI54" s="41"/>
      <c r="CJ54" s="41"/>
      <c r="CK54" s="41"/>
      <c r="CL54" s="41"/>
      <c r="CM54" s="41"/>
      <c r="CN54" s="41"/>
      <c r="CO54" s="41"/>
      <c r="CP54" s="41"/>
      <c r="CQ54" s="41"/>
      <c r="CR54" s="41"/>
      <c r="CS54" s="41"/>
      <c r="CT54" s="41"/>
      <c r="CU54" s="41"/>
      <c r="CV54" s="41"/>
      <c r="CW54" s="41"/>
      <c r="CX54" s="41"/>
      <c r="CY54" s="41"/>
      <c r="CZ54" s="41"/>
      <c r="DA54" s="41"/>
      <c r="DB54" s="41"/>
      <c r="DC54" s="41"/>
      <c r="DD54" s="41"/>
      <c r="DE54" s="41"/>
      <c r="DF54" s="41"/>
      <c r="DG54" s="41"/>
      <c r="DH54" s="41"/>
      <c r="DI54" s="41"/>
      <c r="DJ54" s="41"/>
      <c r="DK54" s="41"/>
      <c r="DL54" s="41"/>
      <c r="DM54" s="41"/>
      <c r="DN54" s="41"/>
      <c r="DO54" s="41"/>
      <c r="DP54" s="41"/>
      <c r="DQ54" s="41"/>
      <c r="DR54" s="41"/>
      <c r="DS54" s="41"/>
    </row>
    <row r="55" customFormat="false" ht="15.6" hidden="false" customHeight="false" outlineLevel="0" collapsed="false">
      <c r="A55" s="28"/>
      <c r="B55" s="28"/>
      <c r="C55" s="28"/>
      <c r="D55" s="28"/>
      <c r="E55" s="28"/>
      <c r="F55" s="28"/>
      <c r="G55" s="28"/>
      <c r="H55" s="28"/>
      <c r="I55" s="27" t="s">
        <v>379</v>
      </c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  <c r="DH55" s="41"/>
      <c r="DI55" s="41"/>
      <c r="DJ55" s="41"/>
      <c r="DK55" s="41"/>
      <c r="DL55" s="41"/>
      <c r="DM55" s="41"/>
      <c r="DN55" s="41"/>
      <c r="DO55" s="41"/>
      <c r="DP55" s="41"/>
      <c r="DQ55" s="41"/>
      <c r="DR55" s="41"/>
      <c r="DS55" s="41"/>
    </row>
    <row r="56" customFormat="false" ht="15.6" hidden="false" customHeight="false" outlineLevel="0" collapsed="false">
      <c r="A56" s="28" t="s">
        <v>76</v>
      </c>
      <c r="B56" s="28"/>
      <c r="C56" s="28"/>
      <c r="D56" s="28"/>
      <c r="E56" s="28"/>
      <c r="F56" s="28"/>
      <c r="G56" s="28"/>
      <c r="H56" s="28"/>
      <c r="I56" s="27" t="s">
        <v>387</v>
      </c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  <c r="CZ56" s="41"/>
      <c r="DA56" s="41"/>
      <c r="DB56" s="41"/>
      <c r="DC56" s="41"/>
      <c r="DD56" s="41"/>
      <c r="DE56" s="41"/>
      <c r="DF56" s="41"/>
      <c r="DG56" s="41"/>
      <c r="DH56" s="41"/>
      <c r="DI56" s="41"/>
      <c r="DJ56" s="41"/>
      <c r="DK56" s="41"/>
      <c r="DL56" s="41"/>
      <c r="DM56" s="41"/>
      <c r="DN56" s="41"/>
      <c r="DO56" s="41"/>
      <c r="DP56" s="41"/>
      <c r="DQ56" s="41"/>
      <c r="DR56" s="41"/>
      <c r="DS56" s="41"/>
    </row>
    <row r="57" customFormat="false" ht="15.6" hidden="false" customHeight="false" outlineLevel="0" collapsed="false">
      <c r="A57" s="28" t="s">
        <v>78</v>
      </c>
      <c r="B57" s="28"/>
      <c r="C57" s="28"/>
      <c r="D57" s="28"/>
      <c r="E57" s="28"/>
      <c r="F57" s="28"/>
      <c r="G57" s="28"/>
      <c r="H57" s="28"/>
      <c r="I57" s="27" t="s">
        <v>388</v>
      </c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8" t="s">
        <v>368</v>
      </c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41" t="n">
        <v>0</v>
      </c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 t="n">
        <v>0</v>
      </c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 t="n">
        <v>0</v>
      </c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 t="n">
        <v>0</v>
      </c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 t="n">
        <v>0</v>
      </c>
      <c r="CY57" s="41"/>
      <c r="CZ57" s="41"/>
      <c r="DA57" s="41"/>
      <c r="DB57" s="41"/>
      <c r="DC57" s="41"/>
      <c r="DD57" s="41"/>
      <c r="DE57" s="41"/>
      <c r="DF57" s="41"/>
      <c r="DG57" s="41"/>
      <c r="DH57" s="41"/>
      <c r="DI57" s="41" t="n">
        <v>0</v>
      </c>
      <c r="DJ57" s="41"/>
      <c r="DK57" s="41"/>
      <c r="DL57" s="41"/>
      <c r="DM57" s="41"/>
      <c r="DN57" s="41"/>
      <c r="DO57" s="41"/>
      <c r="DP57" s="41"/>
      <c r="DQ57" s="41"/>
      <c r="DR57" s="41"/>
      <c r="DS57" s="41"/>
    </row>
    <row r="58" customFormat="false" ht="15.6" hidden="false" customHeight="false" outlineLevel="0" collapsed="false">
      <c r="A58" s="28"/>
      <c r="B58" s="28"/>
      <c r="C58" s="28"/>
      <c r="D58" s="28"/>
      <c r="E58" s="28"/>
      <c r="F58" s="28"/>
      <c r="G58" s="28"/>
      <c r="H58" s="28"/>
      <c r="I58" s="27" t="s">
        <v>389</v>
      </c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41"/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/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  <c r="CR58" s="41"/>
      <c r="CS58" s="41"/>
      <c r="CT58" s="41"/>
      <c r="CU58" s="41"/>
      <c r="CV58" s="41"/>
      <c r="CW58" s="41"/>
      <c r="CX58" s="41"/>
      <c r="CY58" s="41"/>
      <c r="CZ58" s="41"/>
      <c r="DA58" s="41"/>
      <c r="DB58" s="41"/>
      <c r="DC58" s="41"/>
      <c r="DD58" s="41"/>
      <c r="DE58" s="41"/>
      <c r="DF58" s="41"/>
      <c r="DG58" s="41"/>
      <c r="DH58" s="41"/>
      <c r="DI58" s="41"/>
      <c r="DJ58" s="41"/>
      <c r="DK58" s="41"/>
      <c r="DL58" s="41"/>
      <c r="DM58" s="41"/>
      <c r="DN58" s="41"/>
      <c r="DO58" s="41"/>
      <c r="DP58" s="41"/>
      <c r="DQ58" s="41"/>
      <c r="DR58" s="41"/>
      <c r="DS58" s="41"/>
    </row>
    <row r="59" customFormat="false" ht="15.6" hidden="false" customHeight="false" outlineLevel="0" collapsed="false">
      <c r="A59" s="28"/>
      <c r="B59" s="28"/>
      <c r="C59" s="28"/>
      <c r="D59" s="28"/>
      <c r="E59" s="28"/>
      <c r="F59" s="28"/>
      <c r="G59" s="28"/>
      <c r="H59" s="28"/>
      <c r="I59" s="27" t="s">
        <v>390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</row>
    <row r="60" customFormat="false" ht="15.6" hidden="false" customHeight="false" outlineLevel="0" collapsed="false">
      <c r="A60" s="28"/>
      <c r="B60" s="28"/>
      <c r="C60" s="28"/>
      <c r="D60" s="28"/>
      <c r="E60" s="28"/>
      <c r="F60" s="28"/>
      <c r="G60" s="28"/>
      <c r="H60" s="28"/>
      <c r="I60" s="27" t="s">
        <v>391</v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41"/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41"/>
      <c r="CA60" s="41"/>
      <c r="CB60" s="41"/>
      <c r="CC60" s="41"/>
      <c r="CD60" s="41"/>
      <c r="CE60" s="41"/>
      <c r="CF60" s="41"/>
      <c r="CG60" s="41"/>
      <c r="CH60" s="41"/>
      <c r="CI60" s="41"/>
      <c r="CJ60" s="41"/>
      <c r="CK60" s="41"/>
      <c r="CL60" s="41"/>
      <c r="CM60" s="41"/>
      <c r="CN60" s="41"/>
      <c r="CO60" s="41"/>
      <c r="CP60" s="41"/>
      <c r="CQ60" s="41"/>
      <c r="CR60" s="41"/>
      <c r="CS60" s="41"/>
      <c r="CT60" s="41"/>
      <c r="CU60" s="41"/>
      <c r="CV60" s="41"/>
      <c r="CW60" s="41"/>
      <c r="CX60" s="41"/>
      <c r="CY60" s="41"/>
      <c r="CZ60" s="41"/>
      <c r="DA60" s="41"/>
      <c r="DB60" s="41"/>
      <c r="DC60" s="41"/>
      <c r="DD60" s="41"/>
      <c r="DE60" s="41"/>
      <c r="DF60" s="41"/>
      <c r="DG60" s="41"/>
      <c r="DH60" s="41"/>
      <c r="DI60" s="41"/>
      <c r="DJ60" s="41"/>
      <c r="DK60" s="41"/>
      <c r="DL60" s="41"/>
      <c r="DM60" s="41"/>
      <c r="DN60" s="41"/>
      <c r="DO60" s="41"/>
      <c r="DP60" s="41"/>
      <c r="DQ60" s="41"/>
      <c r="DR60" s="41"/>
      <c r="DS60" s="41"/>
    </row>
    <row r="61" customFormat="false" ht="15.6" hidden="false" customHeight="false" outlineLevel="0" collapsed="false">
      <c r="A61" s="28" t="s">
        <v>82</v>
      </c>
      <c r="B61" s="28"/>
      <c r="C61" s="28"/>
      <c r="D61" s="28"/>
      <c r="E61" s="28"/>
      <c r="F61" s="28"/>
      <c r="G61" s="28"/>
      <c r="H61" s="28"/>
      <c r="I61" s="27" t="s">
        <v>388</v>
      </c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8" t="s">
        <v>368</v>
      </c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41" t="n">
        <v>0</v>
      </c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 t="n">
        <v>0</v>
      </c>
      <c r="BR61" s="41"/>
      <c r="BS61" s="41"/>
      <c r="BT61" s="41"/>
      <c r="BU61" s="41"/>
      <c r="BV61" s="41"/>
      <c r="BW61" s="41"/>
      <c r="BX61" s="41"/>
      <c r="BY61" s="41"/>
      <c r="BZ61" s="41"/>
      <c r="CA61" s="41"/>
      <c r="CB61" s="41" t="n">
        <v>0</v>
      </c>
      <c r="CC61" s="41"/>
      <c r="CD61" s="41"/>
      <c r="CE61" s="41"/>
      <c r="CF61" s="41"/>
      <c r="CG61" s="41"/>
      <c r="CH61" s="41"/>
      <c r="CI61" s="41"/>
      <c r="CJ61" s="41"/>
      <c r="CK61" s="41"/>
      <c r="CL61" s="41"/>
      <c r="CM61" s="41" t="n">
        <v>0</v>
      </c>
      <c r="CN61" s="41"/>
      <c r="CO61" s="41"/>
      <c r="CP61" s="41"/>
      <c r="CQ61" s="41"/>
      <c r="CR61" s="41"/>
      <c r="CS61" s="41"/>
      <c r="CT61" s="41"/>
      <c r="CU61" s="41"/>
      <c r="CV61" s="41"/>
      <c r="CW61" s="41"/>
      <c r="CX61" s="41" t="n">
        <v>0</v>
      </c>
      <c r="CY61" s="41"/>
      <c r="CZ61" s="41"/>
      <c r="DA61" s="41"/>
      <c r="DB61" s="41"/>
      <c r="DC61" s="41"/>
      <c r="DD61" s="41"/>
      <c r="DE61" s="41"/>
      <c r="DF61" s="41"/>
      <c r="DG61" s="41"/>
      <c r="DH61" s="41"/>
      <c r="DI61" s="41" t="n">
        <v>0</v>
      </c>
      <c r="DJ61" s="41"/>
      <c r="DK61" s="41"/>
      <c r="DL61" s="41"/>
      <c r="DM61" s="41"/>
      <c r="DN61" s="41"/>
      <c r="DO61" s="41"/>
      <c r="DP61" s="41"/>
      <c r="DQ61" s="41"/>
      <c r="DR61" s="41"/>
      <c r="DS61" s="41"/>
    </row>
    <row r="62" customFormat="false" ht="15.6" hidden="false" customHeight="false" outlineLevel="0" collapsed="false">
      <c r="A62" s="28"/>
      <c r="B62" s="28"/>
      <c r="C62" s="28"/>
      <c r="D62" s="28"/>
      <c r="E62" s="28"/>
      <c r="F62" s="28"/>
      <c r="G62" s="28"/>
      <c r="H62" s="28"/>
      <c r="I62" s="27" t="s">
        <v>389</v>
      </c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41"/>
      <c r="CA62" s="41"/>
      <c r="CB62" s="41"/>
      <c r="CC62" s="41"/>
      <c r="CD62" s="41"/>
      <c r="CE62" s="41"/>
      <c r="CF62" s="41"/>
      <c r="CG62" s="41"/>
      <c r="CH62" s="41"/>
      <c r="CI62" s="41"/>
      <c r="CJ62" s="41"/>
      <c r="CK62" s="41"/>
      <c r="CL62" s="41"/>
      <c r="CM62" s="41"/>
      <c r="CN62" s="41"/>
      <c r="CO62" s="41"/>
      <c r="CP62" s="41"/>
      <c r="CQ62" s="41"/>
      <c r="CR62" s="41"/>
      <c r="CS62" s="41"/>
      <c r="CT62" s="41"/>
      <c r="CU62" s="41"/>
      <c r="CV62" s="41"/>
      <c r="CW62" s="41"/>
      <c r="CX62" s="41"/>
      <c r="CY62" s="41"/>
      <c r="CZ62" s="41"/>
      <c r="DA62" s="41"/>
      <c r="DB62" s="41"/>
      <c r="DC62" s="41"/>
      <c r="DD62" s="41"/>
      <c r="DE62" s="41"/>
      <c r="DF62" s="41"/>
      <c r="DG62" s="41"/>
      <c r="DH62" s="41"/>
      <c r="DI62" s="41"/>
      <c r="DJ62" s="41"/>
      <c r="DK62" s="41"/>
      <c r="DL62" s="41"/>
      <c r="DM62" s="41"/>
      <c r="DN62" s="41"/>
      <c r="DO62" s="41"/>
      <c r="DP62" s="41"/>
      <c r="DQ62" s="41"/>
      <c r="DR62" s="41"/>
      <c r="DS62" s="41"/>
    </row>
    <row r="63" customFormat="false" ht="15.6" hidden="false" customHeight="false" outlineLevel="0" collapsed="false">
      <c r="A63" s="28"/>
      <c r="B63" s="28"/>
      <c r="C63" s="28"/>
      <c r="D63" s="28"/>
      <c r="E63" s="28"/>
      <c r="F63" s="28"/>
      <c r="G63" s="28"/>
      <c r="H63" s="28"/>
      <c r="I63" s="27" t="s">
        <v>392</v>
      </c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  <c r="BR63" s="41"/>
      <c r="BS63" s="41"/>
      <c r="BT63" s="41"/>
      <c r="BU63" s="41"/>
      <c r="BV63" s="41"/>
      <c r="BW63" s="41"/>
      <c r="BX63" s="41"/>
      <c r="BY63" s="41"/>
      <c r="BZ63" s="41"/>
      <c r="CA63" s="41"/>
      <c r="CB63" s="41"/>
      <c r="CC63" s="41"/>
      <c r="CD63" s="41"/>
      <c r="CE63" s="41"/>
      <c r="CF63" s="41"/>
      <c r="CG63" s="41"/>
      <c r="CH63" s="41"/>
      <c r="CI63" s="41"/>
      <c r="CJ63" s="41"/>
      <c r="CK63" s="41"/>
      <c r="CL63" s="41"/>
      <c r="CM63" s="41"/>
      <c r="CN63" s="41"/>
      <c r="CO63" s="41"/>
      <c r="CP63" s="41"/>
      <c r="CQ63" s="41"/>
      <c r="CR63" s="41"/>
      <c r="CS63" s="41"/>
      <c r="CT63" s="41"/>
      <c r="CU63" s="41"/>
      <c r="CV63" s="41"/>
      <c r="CW63" s="41"/>
      <c r="CX63" s="41"/>
      <c r="CY63" s="41"/>
      <c r="CZ63" s="41"/>
      <c r="DA63" s="41"/>
      <c r="DB63" s="41"/>
      <c r="DC63" s="41"/>
      <c r="DD63" s="41"/>
      <c r="DE63" s="41"/>
      <c r="DF63" s="41"/>
      <c r="DG63" s="41"/>
      <c r="DH63" s="41"/>
      <c r="DI63" s="41"/>
      <c r="DJ63" s="41"/>
      <c r="DK63" s="41"/>
      <c r="DL63" s="41"/>
      <c r="DM63" s="41"/>
      <c r="DN63" s="41"/>
      <c r="DO63" s="41"/>
      <c r="DP63" s="41"/>
      <c r="DQ63" s="41"/>
      <c r="DR63" s="41"/>
      <c r="DS63" s="41"/>
    </row>
    <row r="64" customFormat="false" ht="15.6" hidden="false" customHeight="false" outlineLevel="0" collapsed="false">
      <c r="A64" s="28"/>
      <c r="B64" s="28"/>
      <c r="C64" s="28"/>
      <c r="D64" s="28"/>
      <c r="E64" s="28"/>
      <c r="F64" s="28"/>
      <c r="G64" s="28"/>
      <c r="H64" s="28"/>
      <c r="I64" s="27" t="s">
        <v>393</v>
      </c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1"/>
      <c r="CA64" s="41"/>
      <c r="CB64" s="41"/>
      <c r="CC64" s="41"/>
      <c r="CD64" s="41"/>
      <c r="CE64" s="41"/>
      <c r="CF64" s="41"/>
      <c r="CG64" s="41"/>
      <c r="CH64" s="41"/>
      <c r="CI64" s="41"/>
      <c r="CJ64" s="41"/>
      <c r="CK64" s="41"/>
      <c r="CL64" s="41"/>
      <c r="CM64" s="41"/>
      <c r="CN64" s="41"/>
      <c r="CO64" s="41"/>
      <c r="CP64" s="41"/>
      <c r="CQ64" s="41"/>
      <c r="CR64" s="41"/>
      <c r="CS64" s="41"/>
      <c r="CT64" s="41"/>
      <c r="CU64" s="41"/>
      <c r="CV64" s="41"/>
      <c r="CW64" s="41"/>
      <c r="CX64" s="41"/>
      <c r="CY64" s="41"/>
      <c r="CZ64" s="41"/>
      <c r="DA64" s="41"/>
      <c r="DB64" s="41"/>
      <c r="DC64" s="41"/>
      <c r="DD64" s="41"/>
      <c r="DE64" s="41"/>
      <c r="DF64" s="41"/>
      <c r="DG64" s="41"/>
      <c r="DH64" s="41"/>
      <c r="DI64" s="41"/>
      <c r="DJ64" s="41"/>
      <c r="DK64" s="41"/>
      <c r="DL64" s="41"/>
      <c r="DM64" s="41"/>
      <c r="DN64" s="41"/>
      <c r="DO64" s="41"/>
      <c r="DP64" s="41"/>
      <c r="DQ64" s="41"/>
      <c r="DR64" s="41"/>
      <c r="DS64" s="41"/>
    </row>
    <row r="65" customFormat="false" ht="15.6" hidden="false" customHeight="false" outlineLevel="0" collapsed="false">
      <c r="A65" s="28"/>
      <c r="B65" s="28"/>
      <c r="C65" s="28"/>
      <c r="D65" s="28"/>
      <c r="E65" s="28"/>
      <c r="F65" s="28"/>
      <c r="G65" s="28"/>
      <c r="H65" s="28"/>
      <c r="I65" s="27" t="s">
        <v>394</v>
      </c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  <c r="CX65" s="41"/>
      <c r="CY65" s="41"/>
      <c r="CZ65" s="41"/>
      <c r="DA65" s="41"/>
      <c r="DB65" s="41"/>
      <c r="DC65" s="41"/>
      <c r="DD65" s="41"/>
      <c r="DE65" s="41"/>
      <c r="DF65" s="41"/>
      <c r="DG65" s="41"/>
      <c r="DH65" s="41"/>
      <c r="DI65" s="41"/>
      <c r="DJ65" s="41"/>
      <c r="DK65" s="41"/>
      <c r="DL65" s="41"/>
      <c r="DM65" s="41"/>
      <c r="DN65" s="41"/>
      <c r="DO65" s="41"/>
      <c r="DP65" s="41"/>
      <c r="DQ65" s="41"/>
      <c r="DR65" s="41"/>
      <c r="DS65" s="41"/>
    </row>
    <row r="66" customFormat="false" ht="15.6" hidden="false" customHeight="false" outlineLevel="0" collapsed="false">
      <c r="A66" s="28" t="s">
        <v>86</v>
      </c>
      <c r="B66" s="28"/>
      <c r="C66" s="28"/>
      <c r="D66" s="28"/>
      <c r="E66" s="28"/>
      <c r="F66" s="28"/>
      <c r="G66" s="28"/>
      <c r="H66" s="28"/>
      <c r="I66" s="27" t="s">
        <v>395</v>
      </c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8" t="s">
        <v>71</v>
      </c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41"/>
      <c r="CA66" s="41"/>
      <c r="CB66" s="41"/>
      <c r="CC66" s="41"/>
      <c r="CD66" s="41"/>
      <c r="CE66" s="41"/>
      <c r="CF66" s="41"/>
      <c r="CG66" s="41"/>
      <c r="CH66" s="41"/>
      <c r="CI66" s="41"/>
      <c r="CJ66" s="41"/>
      <c r="CK66" s="41"/>
      <c r="CL66" s="41"/>
      <c r="CM66" s="41"/>
      <c r="CN66" s="41"/>
      <c r="CO66" s="41"/>
      <c r="CP66" s="41"/>
      <c r="CQ66" s="41"/>
      <c r="CR66" s="41"/>
      <c r="CS66" s="41"/>
      <c r="CT66" s="41"/>
      <c r="CU66" s="41"/>
      <c r="CV66" s="41"/>
      <c r="CW66" s="41"/>
      <c r="CX66" s="41"/>
      <c r="CY66" s="41"/>
      <c r="CZ66" s="41"/>
      <c r="DA66" s="41"/>
      <c r="DB66" s="41"/>
      <c r="DC66" s="41"/>
      <c r="DD66" s="41"/>
      <c r="DE66" s="41"/>
      <c r="DF66" s="41"/>
      <c r="DG66" s="41"/>
      <c r="DH66" s="41"/>
      <c r="DI66" s="41"/>
      <c r="DJ66" s="41"/>
      <c r="DK66" s="41"/>
      <c r="DL66" s="41"/>
      <c r="DM66" s="41"/>
      <c r="DN66" s="41"/>
      <c r="DO66" s="41"/>
      <c r="DP66" s="41"/>
      <c r="DQ66" s="41"/>
      <c r="DR66" s="41"/>
      <c r="DS66" s="41"/>
    </row>
    <row r="67" customFormat="false" ht="15.6" hidden="false" customHeight="false" outlineLevel="0" collapsed="false">
      <c r="A67" s="28"/>
      <c r="B67" s="28"/>
      <c r="C67" s="28"/>
      <c r="D67" s="28"/>
      <c r="E67" s="28"/>
      <c r="F67" s="28"/>
      <c r="G67" s="28"/>
      <c r="H67" s="28"/>
      <c r="I67" s="27" t="s">
        <v>396</v>
      </c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41"/>
      <c r="CA67" s="41"/>
      <c r="CB67" s="41"/>
      <c r="CC67" s="41"/>
      <c r="CD67" s="41"/>
      <c r="CE67" s="41"/>
      <c r="CF67" s="41"/>
      <c r="CG67" s="41"/>
      <c r="CH67" s="41"/>
      <c r="CI67" s="41"/>
      <c r="CJ67" s="41"/>
      <c r="CK67" s="41"/>
      <c r="CL67" s="41"/>
      <c r="CM67" s="41"/>
      <c r="CN67" s="41"/>
      <c r="CO67" s="41"/>
      <c r="CP67" s="41"/>
      <c r="CQ67" s="41"/>
      <c r="CR67" s="41"/>
      <c r="CS67" s="41"/>
      <c r="CT67" s="41"/>
      <c r="CU67" s="41"/>
      <c r="CV67" s="41"/>
      <c r="CW67" s="41"/>
      <c r="CX67" s="41"/>
      <c r="CY67" s="41"/>
      <c r="CZ67" s="41"/>
      <c r="DA67" s="41"/>
      <c r="DB67" s="41"/>
      <c r="DC67" s="41"/>
      <c r="DD67" s="41"/>
      <c r="DE67" s="41"/>
      <c r="DF67" s="41"/>
      <c r="DG67" s="41"/>
      <c r="DH67" s="41"/>
      <c r="DI67" s="41"/>
      <c r="DJ67" s="41"/>
      <c r="DK67" s="41"/>
      <c r="DL67" s="41"/>
      <c r="DM67" s="41"/>
      <c r="DN67" s="41"/>
      <c r="DO67" s="41"/>
      <c r="DP67" s="41"/>
      <c r="DQ67" s="41"/>
      <c r="DR67" s="41"/>
      <c r="DS67" s="41"/>
    </row>
    <row r="68" customFormat="false" ht="15.6" hidden="false" customHeight="false" outlineLevel="0" collapsed="false">
      <c r="A68" s="28"/>
      <c r="B68" s="28"/>
      <c r="C68" s="28"/>
      <c r="D68" s="28"/>
      <c r="E68" s="28"/>
      <c r="F68" s="28"/>
      <c r="G68" s="28"/>
      <c r="H68" s="28"/>
      <c r="I68" s="27" t="s">
        <v>218</v>
      </c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8" t="s">
        <v>71</v>
      </c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41"/>
      <c r="CA68" s="41"/>
      <c r="CB68" s="41"/>
      <c r="CC68" s="41"/>
      <c r="CD68" s="41"/>
      <c r="CE68" s="41"/>
      <c r="CF68" s="41"/>
      <c r="CG68" s="41"/>
      <c r="CH68" s="41"/>
      <c r="CI68" s="41"/>
      <c r="CJ68" s="41"/>
      <c r="CK68" s="41"/>
      <c r="CL68" s="41"/>
      <c r="CM68" s="41"/>
      <c r="CN68" s="41"/>
      <c r="CO68" s="41"/>
      <c r="CP68" s="41"/>
      <c r="CQ68" s="41"/>
      <c r="CR68" s="41"/>
      <c r="CS68" s="41"/>
      <c r="CT68" s="41"/>
      <c r="CU68" s="41"/>
      <c r="CV68" s="41"/>
      <c r="CW68" s="41"/>
      <c r="CX68" s="41"/>
      <c r="CY68" s="41"/>
      <c r="CZ68" s="41"/>
      <c r="DA68" s="41"/>
      <c r="DB68" s="41"/>
      <c r="DC68" s="41"/>
      <c r="DD68" s="41"/>
      <c r="DE68" s="41"/>
      <c r="DF68" s="41"/>
      <c r="DG68" s="41"/>
      <c r="DH68" s="41"/>
      <c r="DI68" s="41"/>
      <c r="DJ68" s="41"/>
      <c r="DK68" s="41"/>
      <c r="DL68" s="41"/>
      <c r="DM68" s="41"/>
      <c r="DN68" s="41"/>
      <c r="DO68" s="41"/>
      <c r="DP68" s="41"/>
      <c r="DQ68" s="41"/>
      <c r="DR68" s="41"/>
      <c r="DS68" s="41"/>
    </row>
    <row r="69" customFormat="false" ht="15.6" hidden="false" customHeight="false" outlineLevel="0" collapsed="false">
      <c r="A69" s="28"/>
      <c r="B69" s="28"/>
      <c r="C69" s="28"/>
      <c r="D69" s="28"/>
      <c r="E69" s="28"/>
      <c r="F69" s="28"/>
      <c r="G69" s="28"/>
      <c r="H69" s="28"/>
      <c r="I69" s="27" t="s">
        <v>219</v>
      </c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8" t="s">
        <v>71</v>
      </c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41"/>
      <c r="BG69" s="41"/>
      <c r="BH69" s="41"/>
      <c r="BI69" s="41"/>
      <c r="BJ69" s="41"/>
      <c r="BK69" s="41"/>
      <c r="BL69" s="41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41"/>
      <c r="CA69" s="41"/>
      <c r="CB69" s="41"/>
      <c r="CC69" s="41"/>
      <c r="CD69" s="41"/>
      <c r="CE69" s="41"/>
      <c r="CF69" s="41"/>
      <c r="CG69" s="41"/>
      <c r="CH69" s="41"/>
      <c r="CI69" s="41"/>
      <c r="CJ69" s="41"/>
      <c r="CK69" s="41"/>
      <c r="CL69" s="41"/>
      <c r="CM69" s="41"/>
      <c r="CN69" s="41"/>
      <c r="CO69" s="41"/>
      <c r="CP69" s="41"/>
      <c r="CQ69" s="41"/>
      <c r="CR69" s="41"/>
      <c r="CS69" s="41"/>
      <c r="CT69" s="41"/>
      <c r="CU69" s="41"/>
      <c r="CV69" s="41"/>
      <c r="CW69" s="41"/>
      <c r="CX69" s="41"/>
      <c r="CY69" s="41"/>
      <c r="CZ69" s="41"/>
      <c r="DA69" s="41"/>
      <c r="DB69" s="41"/>
      <c r="DC69" s="41"/>
      <c r="DD69" s="41"/>
      <c r="DE69" s="41"/>
      <c r="DF69" s="41"/>
      <c r="DG69" s="41"/>
      <c r="DH69" s="41"/>
      <c r="DI69" s="41"/>
      <c r="DJ69" s="41"/>
      <c r="DK69" s="41"/>
      <c r="DL69" s="41"/>
      <c r="DM69" s="41"/>
      <c r="DN69" s="41"/>
      <c r="DO69" s="41"/>
      <c r="DP69" s="41"/>
      <c r="DQ69" s="41"/>
      <c r="DR69" s="41"/>
      <c r="DS69" s="41"/>
    </row>
    <row r="70" customFormat="false" ht="15.6" hidden="false" customHeight="false" outlineLevel="0" collapsed="false">
      <c r="A70" s="28"/>
      <c r="B70" s="28"/>
      <c r="C70" s="28"/>
      <c r="D70" s="28"/>
      <c r="E70" s="28"/>
      <c r="F70" s="28"/>
      <c r="G70" s="28"/>
      <c r="H70" s="28"/>
      <c r="I70" s="27" t="s">
        <v>220</v>
      </c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8" t="s">
        <v>71</v>
      </c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41"/>
      <c r="BG70" s="41"/>
      <c r="BH70" s="41"/>
      <c r="BI70" s="41"/>
      <c r="BJ70" s="41"/>
      <c r="BK70" s="41"/>
      <c r="BL70" s="41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41"/>
      <c r="CA70" s="41"/>
      <c r="CB70" s="41"/>
      <c r="CC70" s="41"/>
      <c r="CD70" s="41"/>
      <c r="CE70" s="41"/>
      <c r="CF70" s="41"/>
      <c r="CG70" s="41"/>
      <c r="CH70" s="41"/>
      <c r="CI70" s="41"/>
      <c r="CJ70" s="41"/>
      <c r="CK70" s="41"/>
      <c r="CL70" s="41"/>
      <c r="CM70" s="41"/>
      <c r="CN70" s="41"/>
      <c r="CO70" s="41"/>
      <c r="CP70" s="41"/>
      <c r="CQ70" s="41"/>
      <c r="CR70" s="41"/>
      <c r="CS70" s="41"/>
      <c r="CT70" s="41"/>
      <c r="CU70" s="41"/>
      <c r="CV70" s="41"/>
      <c r="CW70" s="41"/>
      <c r="CX70" s="41"/>
      <c r="CY70" s="41"/>
      <c r="CZ70" s="41"/>
      <c r="DA70" s="41"/>
      <c r="DB70" s="41"/>
      <c r="DC70" s="41"/>
      <c r="DD70" s="41"/>
      <c r="DE70" s="41"/>
      <c r="DF70" s="41"/>
      <c r="DG70" s="41"/>
      <c r="DH70" s="41"/>
      <c r="DI70" s="41"/>
      <c r="DJ70" s="41"/>
      <c r="DK70" s="41"/>
      <c r="DL70" s="41"/>
      <c r="DM70" s="41"/>
      <c r="DN70" s="41"/>
      <c r="DO70" s="41"/>
      <c r="DP70" s="41"/>
      <c r="DQ70" s="41"/>
      <c r="DR70" s="41"/>
      <c r="DS70" s="41"/>
    </row>
    <row r="71" customFormat="false" ht="15.6" hidden="false" customHeight="false" outlineLevel="0" collapsed="false">
      <c r="A71" s="28"/>
      <c r="B71" s="28"/>
      <c r="C71" s="28"/>
      <c r="D71" s="28"/>
      <c r="E71" s="28"/>
      <c r="F71" s="28"/>
      <c r="G71" s="28"/>
      <c r="H71" s="28"/>
      <c r="I71" s="27" t="s">
        <v>221</v>
      </c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8" t="s">
        <v>71</v>
      </c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41"/>
      <c r="BG71" s="41"/>
      <c r="BH71" s="41"/>
      <c r="BI71" s="41"/>
      <c r="BJ71" s="41"/>
      <c r="BK71" s="41"/>
      <c r="BL71" s="41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41"/>
      <c r="CA71" s="41"/>
      <c r="CB71" s="41"/>
      <c r="CC71" s="41"/>
      <c r="CD71" s="41"/>
      <c r="CE71" s="41"/>
      <c r="CF71" s="41"/>
      <c r="CG71" s="41"/>
      <c r="CH71" s="41"/>
      <c r="CI71" s="41"/>
      <c r="CJ71" s="41"/>
      <c r="CK71" s="41"/>
      <c r="CL71" s="41"/>
      <c r="CM71" s="41"/>
      <c r="CN71" s="41"/>
      <c r="CO71" s="41"/>
      <c r="CP71" s="41"/>
      <c r="CQ71" s="41"/>
      <c r="CR71" s="41"/>
      <c r="CS71" s="41"/>
      <c r="CT71" s="41"/>
      <c r="CU71" s="41"/>
      <c r="CV71" s="41"/>
      <c r="CW71" s="41"/>
      <c r="CX71" s="41"/>
      <c r="CY71" s="41"/>
      <c r="CZ71" s="41"/>
      <c r="DA71" s="41"/>
      <c r="DB71" s="41"/>
      <c r="DC71" s="41"/>
      <c r="DD71" s="41"/>
      <c r="DE71" s="41"/>
      <c r="DF71" s="41"/>
      <c r="DG71" s="41"/>
      <c r="DH71" s="41"/>
      <c r="DI71" s="41"/>
      <c r="DJ71" s="41"/>
      <c r="DK71" s="41"/>
      <c r="DL71" s="41"/>
      <c r="DM71" s="41"/>
      <c r="DN71" s="41"/>
      <c r="DO71" s="41"/>
      <c r="DP71" s="41"/>
      <c r="DQ71" s="41"/>
      <c r="DR71" s="41"/>
      <c r="DS71" s="41"/>
    </row>
    <row r="72" customFormat="false" ht="15.6" hidden="false" customHeight="false" outlineLevel="0" collapsed="false">
      <c r="A72" s="28" t="s">
        <v>110</v>
      </c>
      <c r="B72" s="28"/>
      <c r="C72" s="28"/>
      <c r="D72" s="28"/>
      <c r="E72" s="28"/>
      <c r="F72" s="28"/>
      <c r="G72" s="28"/>
      <c r="H72" s="28"/>
      <c r="I72" s="27" t="s">
        <v>397</v>
      </c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41"/>
      <c r="BG72" s="41"/>
      <c r="BH72" s="41"/>
      <c r="BI72" s="41"/>
      <c r="BJ72" s="41"/>
      <c r="BK72" s="41"/>
      <c r="BL72" s="41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41"/>
      <c r="CA72" s="41"/>
      <c r="CB72" s="41"/>
      <c r="CC72" s="41"/>
      <c r="CD72" s="41"/>
      <c r="CE72" s="41"/>
      <c r="CF72" s="41"/>
      <c r="CG72" s="41"/>
      <c r="CH72" s="41"/>
      <c r="CI72" s="41"/>
      <c r="CJ72" s="41"/>
      <c r="CK72" s="41"/>
      <c r="CL72" s="41"/>
      <c r="CM72" s="41"/>
      <c r="CN72" s="41"/>
      <c r="CO72" s="41"/>
      <c r="CP72" s="41"/>
      <c r="CQ72" s="41"/>
      <c r="CR72" s="41"/>
      <c r="CS72" s="41"/>
      <c r="CT72" s="41"/>
      <c r="CU72" s="41"/>
      <c r="CV72" s="41"/>
      <c r="CW72" s="41"/>
      <c r="CX72" s="41"/>
      <c r="CY72" s="41"/>
      <c r="CZ72" s="41"/>
      <c r="DA72" s="41"/>
      <c r="DB72" s="41"/>
      <c r="DC72" s="41"/>
      <c r="DD72" s="41"/>
      <c r="DE72" s="41"/>
      <c r="DF72" s="41"/>
      <c r="DG72" s="41"/>
      <c r="DH72" s="41"/>
      <c r="DI72" s="41"/>
      <c r="DJ72" s="41"/>
      <c r="DK72" s="41"/>
      <c r="DL72" s="41"/>
      <c r="DM72" s="41"/>
      <c r="DN72" s="41"/>
      <c r="DO72" s="41"/>
      <c r="DP72" s="41"/>
      <c r="DQ72" s="41"/>
      <c r="DR72" s="41"/>
      <c r="DS72" s="41"/>
    </row>
    <row r="73" customFormat="false" ht="15.6" hidden="false" customHeight="false" outlineLevel="0" collapsed="false">
      <c r="A73" s="28" t="s">
        <v>114</v>
      </c>
      <c r="B73" s="28"/>
      <c r="C73" s="28"/>
      <c r="D73" s="28"/>
      <c r="E73" s="28"/>
      <c r="F73" s="28"/>
      <c r="G73" s="28"/>
      <c r="H73" s="28"/>
      <c r="I73" s="27" t="s">
        <v>398</v>
      </c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8" t="s">
        <v>399</v>
      </c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9" t="n">
        <v>11570</v>
      </c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 t="n">
        <v>13090</v>
      </c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 t="n">
        <v>12680</v>
      </c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 t="n">
        <v>12680</v>
      </c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 t="n">
        <v>22240</v>
      </c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 t="n">
        <v>22240</v>
      </c>
      <c r="DJ73" s="29"/>
      <c r="DK73" s="29"/>
      <c r="DL73" s="29"/>
      <c r="DM73" s="29"/>
      <c r="DN73" s="29"/>
      <c r="DO73" s="29"/>
      <c r="DP73" s="29"/>
      <c r="DQ73" s="29"/>
      <c r="DR73" s="29"/>
      <c r="DS73" s="29"/>
    </row>
    <row r="74" customFormat="false" ht="15.6" hidden="false" customHeight="false" outlineLevel="0" collapsed="false">
      <c r="A74" s="28"/>
      <c r="B74" s="28"/>
      <c r="C74" s="28"/>
      <c r="D74" s="28"/>
      <c r="E74" s="28"/>
      <c r="F74" s="28"/>
      <c r="G74" s="28"/>
      <c r="H74" s="28"/>
      <c r="I74" s="27" t="s">
        <v>400</v>
      </c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8" t="s">
        <v>399</v>
      </c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41"/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  <c r="CE74" s="41"/>
      <c r="CF74" s="41"/>
      <c r="CG74" s="41"/>
      <c r="CH74" s="41"/>
      <c r="CI74" s="41"/>
      <c r="CJ74" s="41"/>
      <c r="CK74" s="41"/>
      <c r="CL74" s="41"/>
      <c r="CM74" s="41"/>
      <c r="CN74" s="41"/>
      <c r="CO74" s="41"/>
      <c r="CP74" s="41"/>
      <c r="CQ74" s="41"/>
      <c r="CR74" s="41"/>
      <c r="CS74" s="41"/>
      <c r="CT74" s="41"/>
      <c r="CU74" s="41"/>
      <c r="CV74" s="41"/>
      <c r="CW74" s="41"/>
      <c r="CX74" s="41"/>
      <c r="CY74" s="41"/>
      <c r="CZ74" s="41"/>
      <c r="DA74" s="41"/>
      <c r="DB74" s="41"/>
      <c r="DC74" s="41"/>
      <c r="DD74" s="41"/>
      <c r="DE74" s="41"/>
      <c r="DF74" s="41"/>
      <c r="DG74" s="41"/>
      <c r="DH74" s="41"/>
      <c r="DI74" s="41"/>
      <c r="DJ74" s="41"/>
      <c r="DK74" s="41"/>
      <c r="DL74" s="41"/>
      <c r="DM74" s="41"/>
      <c r="DN74" s="41"/>
      <c r="DO74" s="41"/>
      <c r="DP74" s="41"/>
      <c r="DQ74" s="41"/>
      <c r="DR74" s="41"/>
      <c r="DS74" s="41"/>
    </row>
    <row r="75" customFormat="false" ht="15.6" hidden="false" customHeight="false" outlineLevel="0" collapsed="false">
      <c r="A75" s="28" t="s">
        <v>122</v>
      </c>
      <c r="B75" s="28"/>
      <c r="C75" s="28"/>
      <c r="D75" s="28"/>
      <c r="E75" s="28"/>
      <c r="F75" s="28"/>
      <c r="G75" s="28"/>
      <c r="H75" s="28"/>
      <c r="I75" s="27" t="s">
        <v>401</v>
      </c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8" t="s">
        <v>354</v>
      </c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  <c r="CZ75" s="41"/>
      <c r="DA75" s="41"/>
      <c r="DB75" s="41"/>
      <c r="DC75" s="41"/>
      <c r="DD75" s="41"/>
      <c r="DE75" s="41"/>
      <c r="DF75" s="41"/>
      <c r="DG75" s="41"/>
      <c r="DH75" s="41"/>
      <c r="DI75" s="41"/>
      <c r="DJ75" s="41"/>
      <c r="DK75" s="41"/>
      <c r="DL75" s="41"/>
      <c r="DM75" s="41"/>
      <c r="DN75" s="41"/>
      <c r="DO75" s="41"/>
      <c r="DP75" s="41"/>
      <c r="DQ75" s="41"/>
      <c r="DR75" s="41"/>
      <c r="DS75" s="41"/>
    </row>
    <row r="76" customFormat="false" ht="15.6" hidden="false" customHeight="false" outlineLevel="0" collapsed="false">
      <c r="A76" s="28" t="s">
        <v>126</v>
      </c>
      <c r="B76" s="28"/>
      <c r="C76" s="28"/>
      <c r="D76" s="28"/>
      <c r="E76" s="28"/>
      <c r="F76" s="28"/>
      <c r="G76" s="28"/>
      <c r="H76" s="28"/>
      <c r="I76" s="27" t="s">
        <v>402</v>
      </c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8" t="s">
        <v>403</v>
      </c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  <c r="CA76" s="41"/>
      <c r="CB76" s="41"/>
      <c r="CC76" s="41"/>
      <c r="CD76" s="41"/>
      <c r="CE76" s="41"/>
      <c r="CF76" s="41"/>
      <c r="CG76" s="41"/>
      <c r="CH76" s="41"/>
      <c r="CI76" s="41"/>
      <c r="CJ76" s="41"/>
      <c r="CK76" s="41"/>
      <c r="CL76" s="41"/>
      <c r="CM76" s="41"/>
      <c r="CN76" s="41"/>
      <c r="CO76" s="41"/>
      <c r="CP76" s="41"/>
      <c r="CQ76" s="41"/>
      <c r="CR76" s="41"/>
      <c r="CS76" s="41"/>
      <c r="CT76" s="41"/>
      <c r="CU76" s="41"/>
      <c r="CV76" s="41"/>
      <c r="CW76" s="41"/>
      <c r="CX76" s="41"/>
      <c r="CY76" s="41"/>
      <c r="CZ76" s="41"/>
      <c r="DA76" s="41"/>
      <c r="DB76" s="41"/>
      <c r="DC76" s="41"/>
      <c r="DD76" s="41"/>
      <c r="DE76" s="41"/>
      <c r="DF76" s="41"/>
      <c r="DG76" s="41"/>
      <c r="DH76" s="41"/>
      <c r="DI76" s="41"/>
      <c r="DJ76" s="41"/>
      <c r="DK76" s="41"/>
      <c r="DL76" s="41"/>
      <c r="DM76" s="41"/>
      <c r="DN76" s="41"/>
      <c r="DO76" s="41"/>
      <c r="DP76" s="41"/>
      <c r="DQ76" s="41"/>
      <c r="DR76" s="41"/>
      <c r="DS76" s="41"/>
    </row>
    <row r="77" customFormat="false" ht="15.6" hidden="false" customHeight="false" outlineLevel="0" collapsed="false">
      <c r="A77" s="28"/>
      <c r="B77" s="28"/>
      <c r="C77" s="28"/>
      <c r="D77" s="28"/>
      <c r="E77" s="28"/>
      <c r="F77" s="28"/>
      <c r="G77" s="28"/>
      <c r="H77" s="28"/>
      <c r="I77" s="27" t="s">
        <v>299</v>
      </c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41"/>
      <c r="CA77" s="41"/>
      <c r="CB77" s="41"/>
      <c r="CC77" s="41"/>
      <c r="CD77" s="41"/>
      <c r="CE77" s="41"/>
      <c r="CF77" s="41"/>
      <c r="CG77" s="41"/>
      <c r="CH77" s="41"/>
      <c r="CI77" s="41"/>
      <c r="CJ77" s="41"/>
      <c r="CK77" s="41"/>
      <c r="CL77" s="41"/>
      <c r="CM77" s="41"/>
      <c r="CN77" s="41"/>
      <c r="CO77" s="41"/>
      <c r="CP77" s="41"/>
      <c r="CQ77" s="41"/>
      <c r="CR77" s="41"/>
      <c r="CS77" s="41"/>
      <c r="CT77" s="41"/>
      <c r="CU77" s="41"/>
      <c r="CV77" s="41"/>
      <c r="CW77" s="41"/>
      <c r="CX77" s="41"/>
      <c r="CY77" s="41"/>
      <c r="CZ77" s="41"/>
      <c r="DA77" s="41"/>
      <c r="DB77" s="41"/>
      <c r="DC77" s="41"/>
      <c r="DD77" s="41"/>
      <c r="DE77" s="41"/>
      <c r="DF77" s="41"/>
      <c r="DG77" s="41"/>
      <c r="DH77" s="41"/>
      <c r="DI77" s="41"/>
      <c r="DJ77" s="41"/>
      <c r="DK77" s="41"/>
      <c r="DL77" s="41"/>
      <c r="DM77" s="41"/>
      <c r="DN77" s="41"/>
      <c r="DO77" s="41"/>
      <c r="DP77" s="41"/>
      <c r="DQ77" s="41"/>
      <c r="DR77" s="41"/>
      <c r="DS77" s="41"/>
    </row>
    <row r="78" customFormat="false" ht="15.6" hidden="false" customHeight="false" outlineLevel="0" collapsed="false">
      <c r="A78" s="61" t="s">
        <v>404</v>
      </c>
      <c r="B78" s="61"/>
      <c r="C78" s="61"/>
      <c r="D78" s="61"/>
      <c r="E78" s="61"/>
      <c r="F78" s="61"/>
      <c r="G78" s="61"/>
      <c r="H78" s="61"/>
      <c r="I78" s="27" t="s">
        <v>405</v>
      </c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8" t="s">
        <v>403</v>
      </c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  <c r="CA78" s="41"/>
      <c r="CB78" s="41"/>
      <c r="CC78" s="41"/>
      <c r="CD78" s="41"/>
      <c r="CE78" s="41"/>
      <c r="CF78" s="41"/>
      <c r="CG78" s="41"/>
      <c r="CH78" s="41"/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41"/>
      <c r="CV78" s="41"/>
      <c r="CW78" s="41"/>
      <c r="CX78" s="41"/>
      <c r="CY78" s="41"/>
      <c r="CZ78" s="41"/>
      <c r="DA78" s="41"/>
      <c r="DB78" s="41"/>
      <c r="DC78" s="41"/>
      <c r="DD78" s="41"/>
      <c r="DE78" s="41"/>
      <c r="DF78" s="41"/>
      <c r="DG78" s="41"/>
      <c r="DH78" s="41"/>
      <c r="DI78" s="41"/>
      <c r="DJ78" s="41"/>
      <c r="DK78" s="41"/>
      <c r="DL78" s="41"/>
      <c r="DM78" s="41"/>
      <c r="DN78" s="41"/>
      <c r="DO78" s="41"/>
      <c r="DP78" s="41"/>
      <c r="DQ78" s="41"/>
      <c r="DR78" s="41"/>
      <c r="DS78" s="41"/>
    </row>
    <row r="79" customFormat="false" ht="15.6" hidden="false" customHeight="false" outlineLevel="0" collapsed="false">
      <c r="A79" s="61"/>
      <c r="B79" s="61"/>
      <c r="C79" s="61"/>
      <c r="D79" s="61"/>
      <c r="E79" s="61"/>
      <c r="F79" s="61"/>
      <c r="G79" s="61"/>
      <c r="H79" s="61"/>
      <c r="I79" s="27" t="s">
        <v>406</v>
      </c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41"/>
      <c r="BG79" s="41"/>
      <c r="BH79" s="41"/>
      <c r="BI79" s="41"/>
      <c r="BJ79" s="41"/>
      <c r="BK79" s="41"/>
      <c r="BL79" s="41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41"/>
      <c r="CA79" s="41"/>
      <c r="CB79" s="41"/>
      <c r="CC79" s="41"/>
      <c r="CD79" s="41"/>
      <c r="CE79" s="41"/>
      <c r="CF79" s="41"/>
      <c r="CG79" s="41"/>
      <c r="CH79" s="41"/>
      <c r="CI79" s="41"/>
      <c r="CJ79" s="41"/>
      <c r="CK79" s="41"/>
      <c r="CL79" s="41"/>
      <c r="CM79" s="41"/>
      <c r="CN79" s="41"/>
      <c r="CO79" s="41"/>
      <c r="CP79" s="41"/>
      <c r="CQ79" s="41"/>
      <c r="CR79" s="41"/>
      <c r="CS79" s="41"/>
      <c r="CT79" s="41"/>
      <c r="CU79" s="41"/>
      <c r="CV79" s="41"/>
      <c r="CW79" s="41"/>
      <c r="CX79" s="41"/>
      <c r="CY79" s="41"/>
      <c r="CZ79" s="41"/>
      <c r="DA79" s="41"/>
      <c r="DB79" s="41"/>
      <c r="DC79" s="41"/>
      <c r="DD79" s="41"/>
      <c r="DE79" s="41"/>
      <c r="DF79" s="41"/>
      <c r="DG79" s="41"/>
      <c r="DH79" s="41"/>
      <c r="DI79" s="41"/>
      <c r="DJ79" s="41"/>
      <c r="DK79" s="41"/>
      <c r="DL79" s="41"/>
      <c r="DM79" s="41"/>
      <c r="DN79" s="41"/>
      <c r="DO79" s="41"/>
      <c r="DP79" s="41"/>
      <c r="DQ79" s="41"/>
      <c r="DR79" s="41"/>
      <c r="DS79" s="41"/>
    </row>
    <row r="80" customFormat="false" ht="15.6" hidden="false" customHeight="false" outlineLevel="0" collapsed="false">
      <c r="A80" s="28" t="s">
        <v>407</v>
      </c>
      <c r="B80" s="28"/>
      <c r="C80" s="28"/>
      <c r="D80" s="28"/>
      <c r="E80" s="28"/>
      <c r="F80" s="28"/>
      <c r="G80" s="28"/>
      <c r="H80" s="28"/>
      <c r="I80" s="27" t="s">
        <v>408</v>
      </c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8" t="s">
        <v>403</v>
      </c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  <c r="CZ80" s="41"/>
      <c r="DA80" s="41"/>
      <c r="DB80" s="41"/>
      <c r="DC80" s="41"/>
      <c r="DD80" s="41"/>
      <c r="DE80" s="41"/>
      <c r="DF80" s="41"/>
      <c r="DG80" s="41"/>
      <c r="DH80" s="41"/>
      <c r="DI80" s="41"/>
      <c r="DJ80" s="41"/>
      <c r="DK80" s="41"/>
      <c r="DL80" s="41"/>
      <c r="DM80" s="41"/>
      <c r="DN80" s="41"/>
      <c r="DO80" s="41"/>
      <c r="DP80" s="41"/>
      <c r="DQ80" s="41"/>
      <c r="DR80" s="41"/>
      <c r="DS80" s="41"/>
    </row>
    <row r="81" customFormat="false" ht="15.75" hidden="false" customHeight="true" outlineLevel="0" collapsed="false">
      <c r="A81" s="28"/>
      <c r="B81" s="28"/>
      <c r="C81" s="28"/>
      <c r="D81" s="28"/>
      <c r="E81" s="28"/>
      <c r="F81" s="28"/>
      <c r="G81" s="28"/>
      <c r="H81" s="28"/>
      <c r="I81" s="62" t="s">
        <v>409</v>
      </c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28" t="s">
        <v>403</v>
      </c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41"/>
      <c r="CA81" s="41"/>
      <c r="CB81" s="41"/>
      <c r="CC81" s="41"/>
      <c r="CD81" s="41"/>
      <c r="CE81" s="41"/>
      <c r="CF81" s="41"/>
      <c r="CG81" s="41"/>
      <c r="CH81" s="41"/>
      <c r="CI81" s="41"/>
      <c r="CJ81" s="41"/>
      <c r="CK81" s="41"/>
      <c r="CL81" s="41"/>
      <c r="CM81" s="41"/>
      <c r="CN81" s="41"/>
      <c r="CO81" s="41"/>
      <c r="CP81" s="41"/>
      <c r="CQ81" s="41"/>
      <c r="CR81" s="41"/>
      <c r="CS81" s="41"/>
      <c r="CT81" s="41"/>
      <c r="CU81" s="41"/>
      <c r="CV81" s="41"/>
      <c r="CW81" s="41"/>
      <c r="CX81" s="41"/>
      <c r="CY81" s="41"/>
      <c r="CZ81" s="41"/>
      <c r="DA81" s="41"/>
      <c r="DB81" s="41"/>
      <c r="DC81" s="41"/>
      <c r="DD81" s="41"/>
      <c r="DE81" s="41"/>
      <c r="DF81" s="41"/>
      <c r="DG81" s="41"/>
      <c r="DH81" s="41"/>
      <c r="DI81" s="41"/>
      <c r="DJ81" s="41"/>
      <c r="DK81" s="41"/>
      <c r="DL81" s="41"/>
      <c r="DM81" s="41"/>
      <c r="DN81" s="41"/>
      <c r="DO81" s="41"/>
      <c r="DP81" s="41"/>
      <c r="DQ81" s="41"/>
      <c r="DR81" s="41"/>
      <c r="DS81" s="41"/>
    </row>
    <row r="82" customFormat="false" ht="15.75" hidden="false" customHeight="true" outlineLevel="0" collapsed="false">
      <c r="A82" s="28"/>
      <c r="B82" s="28"/>
      <c r="C82" s="28"/>
      <c r="D82" s="28"/>
      <c r="E82" s="28"/>
      <c r="F82" s="28"/>
      <c r="G82" s="28"/>
      <c r="H82" s="28"/>
      <c r="I82" s="62" t="s">
        <v>410</v>
      </c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28" t="s">
        <v>403</v>
      </c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  <c r="DH82" s="41"/>
      <c r="DI82" s="41"/>
      <c r="DJ82" s="41"/>
      <c r="DK82" s="41"/>
      <c r="DL82" s="41"/>
      <c r="DM82" s="41"/>
      <c r="DN82" s="41"/>
      <c r="DO82" s="41"/>
      <c r="DP82" s="41"/>
      <c r="DQ82" s="41"/>
      <c r="DR82" s="41"/>
      <c r="DS82" s="41"/>
    </row>
    <row r="83" customFormat="false" ht="15.75" hidden="false" customHeight="true" outlineLevel="0" collapsed="false">
      <c r="A83" s="28"/>
      <c r="B83" s="28"/>
      <c r="C83" s="28"/>
      <c r="D83" s="28"/>
      <c r="E83" s="28"/>
      <c r="F83" s="28"/>
      <c r="G83" s="28"/>
      <c r="H83" s="28"/>
      <c r="I83" s="62" t="s">
        <v>411</v>
      </c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28" t="s">
        <v>403</v>
      </c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41"/>
      <c r="BG83" s="41"/>
      <c r="BH83" s="41"/>
      <c r="BI83" s="41"/>
      <c r="BJ83" s="41"/>
      <c r="BK83" s="41"/>
      <c r="BL83" s="41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1"/>
      <c r="BY83" s="41"/>
      <c r="BZ83" s="41"/>
      <c r="CA83" s="41"/>
      <c r="CB83" s="41"/>
      <c r="CC83" s="41"/>
      <c r="CD83" s="41"/>
      <c r="CE83" s="41"/>
      <c r="CF83" s="41"/>
      <c r="CG83" s="41"/>
      <c r="CH83" s="41"/>
      <c r="CI83" s="41"/>
      <c r="CJ83" s="41"/>
      <c r="CK83" s="41"/>
      <c r="CL83" s="41"/>
      <c r="CM83" s="41"/>
      <c r="CN83" s="41"/>
      <c r="CO83" s="41"/>
      <c r="CP83" s="41"/>
      <c r="CQ83" s="41"/>
      <c r="CR83" s="41"/>
      <c r="CS83" s="41"/>
      <c r="CT83" s="41"/>
      <c r="CU83" s="41"/>
      <c r="CV83" s="41"/>
      <c r="CW83" s="41"/>
      <c r="CX83" s="41"/>
      <c r="CY83" s="41"/>
      <c r="CZ83" s="41"/>
      <c r="DA83" s="41"/>
      <c r="DB83" s="41"/>
      <c r="DC83" s="41"/>
      <c r="DD83" s="41"/>
      <c r="DE83" s="41"/>
      <c r="DF83" s="41"/>
      <c r="DG83" s="41"/>
      <c r="DH83" s="41"/>
      <c r="DI83" s="41"/>
      <c r="DJ83" s="41"/>
      <c r="DK83" s="41"/>
      <c r="DL83" s="41"/>
      <c r="DM83" s="41"/>
      <c r="DN83" s="41"/>
      <c r="DO83" s="41"/>
      <c r="DP83" s="41"/>
      <c r="DQ83" s="41"/>
      <c r="DR83" s="41"/>
      <c r="DS83" s="41"/>
    </row>
    <row r="84" customFormat="false" ht="15.75" hidden="false" customHeight="true" outlineLevel="0" collapsed="false">
      <c r="A84" s="28"/>
      <c r="B84" s="28"/>
      <c r="C84" s="28"/>
      <c r="D84" s="28"/>
      <c r="E84" s="28"/>
      <c r="F84" s="28"/>
      <c r="G84" s="28"/>
      <c r="H84" s="28"/>
      <c r="I84" s="62" t="s">
        <v>412</v>
      </c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28" t="s">
        <v>403</v>
      </c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41"/>
      <c r="BG84" s="41"/>
      <c r="BH84" s="41"/>
      <c r="BI84" s="41"/>
      <c r="BJ84" s="41"/>
      <c r="BK84" s="41"/>
      <c r="BL84" s="41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1"/>
      <c r="BY84" s="41"/>
      <c r="BZ84" s="41"/>
      <c r="CA84" s="41"/>
      <c r="CB84" s="41"/>
      <c r="CC84" s="41"/>
      <c r="CD84" s="41"/>
      <c r="CE84" s="41"/>
      <c r="CF84" s="41"/>
      <c r="CG84" s="41"/>
      <c r="CH84" s="41"/>
      <c r="CI84" s="41"/>
      <c r="CJ84" s="41"/>
      <c r="CK84" s="41"/>
      <c r="CL84" s="41"/>
      <c r="CM84" s="41"/>
      <c r="CN84" s="41"/>
      <c r="CO84" s="41"/>
      <c r="CP84" s="41"/>
      <c r="CQ84" s="41"/>
      <c r="CR84" s="41"/>
      <c r="CS84" s="41"/>
      <c r="CT84" s="41"/>
      <c r="CU84" s="41"/>
      <c r="CV84" s="41"/>
      <c r="CW84" s="41"/>
      <c r="CX84" s="41"/>
      <c r="CY84" s="41"/>
      <c r="CZ84" s="41"/>
      <c r="DA84" s="41"/>
      <c r="DB84" s="41"/>
      <c r="DC84" s="41"/>
      <c r="DD84" s="41"/>
      <c r="DE84" s="41"/>
      <c r="DF84" s="41"/>
      <c r="DG84" s="41"/>
      <c r="DH84" s="41"/>
      <c r="DI84" s="41"/>
      <c r="DJ84" s="41"/>
      <c r="DK84" s="41"/>
      <c r="DL84" s="41"/>
      <c r="DM84" s="41"/>
      <c r="DN84" s="41"/>
      <c r="DO84" s="41"/>
      <c r="DP84" s="41"/>
      <c r="DQ84" s="41"/>
      <c r="DR84" s="41"/>
      <c r="DS84" s="41"/>
    </row>
    <row r="85" customFormat="false" ht="15.6" hidden="false" customHeight="false" outlineLevel="0" collapsed="false">
      <c r="A85" s="28" t="s">
        <v>413</v>
      </c>
      <c r="B85" s="28"/>
      <c r="C85" s="28"/>
      <c r="D85" s="28"/>
      <c r="E85" s="28"/>
      <c r="F85" s="28"/>
      <c r="G85" s="28"/>
      <c r="H85" s="28"/>
      <c r="I85" s="27" t="s">
        <v>414</v>
      </c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8" t="s">
        <v>403</v>
      </c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41"/>
      <c r="BG85" s="41"/>
      <c r="BH85" s="41"/>
      <c r="BI85" s="41"/>
      <c r="BJ85" s="41"/>
      <c r="BK85" s="41"/>
      <c r="BL85" s="41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41"/>
      <c r="CA85" s="41"/>
      <c r="CB85" s="41"/>
      <c r="CC85" s="41"/>
      <c r="CD85" s="41"/>
      <c r="CE85" s="41"/>
      <c r="CF85" s="41"/>
      <c r="CG85" s="41"/>
      <c r="CH85" s="41"/>
      <c r="CI85" s="41"/>
      <c r="CJ85" s="41"/>
      <c r="CK85" s="41"/>
      <c r="CL85" s="41"/>
      <c r="CM85" s="41"/>
      <c r="CN85" s="41"/>
      <c r="CO85" s="41"/>
      <c r="CP85" s="41"/>
      <c r="CQ85" s="41"/>
      <c r="CR85" s="41"/>
      <c r="CS85" s="41"/>
      <c r="CT85" s="41"/>
      <c r="CU85" s="41"/>
      <c r="CV85" s="41"/>
      <c r="CW85" s="41"/>
      <c r="CX85" s="41"/>
      <c r="CY85" s="41"/>
      <c r="CZ85" s="41"/>
      <c r="DA85" s="41"/>
      <c r="DB85" s="41"/>
      <c r="DC85" s="41"/>
      <c r="DD85" s="41"/>
      <c r="DE85" s="41"/>
      <c r="DF85" s="41"/>
      <c r="DG85" s="41"/>
      <c r="DH85" s="41"/>
      <c r="DI85" s="41"/>
      <c r="DJ85" s="41"/>
      <c r="DK85" s="41"/>
      <c r="DL85" s="41"/>
      <c r="DM85" s="41"/>
      <c r="DN85" s="41"/>
      <c r="DO85" s="41"/>
      <c r="DP85" s="41"/>
      <c r="DQ85" s="41"/>
      <c r="DR85" s="41"/>
      <c r="DS85" s="41"/>
    </row>
    <row r="86" customFormat="false" ht="15.6" hidden="false" customHeight="false" outlineLevel="0" collapsed="false">
      <c r="A86" s="28"/>
      <c r="B86" s="28"/>
      <c r="C86" s="28"/>
      <c r="D86" s="28"/>
      <c r="E86" s="28"/>
      <c r="F86" s="28"/>
      <c r="G86" s="28"/>
      <c r="H86" s="28"/>
      <c r="I86" s="27" t="s">
        <v>415</v>
      </c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41"/>
      <c r="BG86" s="41"/>
      <c r="BH86" s="41"/>
      <c r="BI86" s="41"/>
      <c r="BJ86" s="41"/>
      <c r="BK86" s="41"/>
      <c r="BL86" s="41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41"/>
      <c r="CA86" s="41"/>
      <c r="CB86" s="41"/>
      <c r="CC86" s="41"/>
      <c r="CD86" s="41"/>
      <c r="CE86" s="41"/>
      <c r="CF86" s="41"/>
      <c r="CG86" s="41"/>
      <c r="CH86" s="41"/>
      <c r="CI86" s="41"/>
      <c r="CJ86" s="41"/>
      <c r="CK86" s="41"/>
      <c r="CL86" s="41"/>
      <c r="CM86" s="41"/>
      <c r="CN86" s="41"/>
      <c r="CO86" s="41"/>
      <c r="CP86" s="41"/>
      <c r="CQ86" s="41"/>
      <c r="CR86" s="41"/>
      <c r="CS86" s="41"/>
      <c r="CT86" s="41"/>
      <c r="CU86" s="41"/>
      <c r="CV86" s="41"/>
      <c r="CW86" s="41"/>
      <c r="CX86" s="41"/>
      <c r="CY86" s="41"/>
      <c r="CZ86" s="41"/>
      <c r="DA86" s="41"/>
      <c r="DB86" s="41"/>
      <c r="DC86" s="41"/>
      <c r="DD86" s="41"/>
      <c r="DE86" s="41"/>
      <c r="DF86" s="41"/>
      <c r="DG86" s="41"/>
      <c r="DH86" s="41"/>
      <c r="DI86" s="41"/>
      <c r="DJ86" s="41"/>
      <c r="DK86" s="41"/>
      <c r="DL86" s="41"/>
      <c r="DM86" s="41"/>
      <c r="DN86" s="41"/>
      <c r="DO86" s="41"/>
      <c r="DP86" s="41"/>
      <c r="DQ86" s="41"/>
      <c r="DR86" s="41"/>
      <c r="DS86" s="41"/>
    </row>
    <row r="87" customFormat="false" ht="15.6" hidden="false" customHeight="false" outlineLevel="0" collapsed="false">
      <c r="A87" s="28" t="s">
        <v>129</v>
      </c>
      <c r="B87" s="28"/>
      <c r="C87" s="28"/>
      <c r="D87" s="28"/>
      <c r="E87" s="28"/>
      <c r="F87" s="28"/>
      <c r="G87" s="28"/>
      <c r="H87" s="28"/>
      <c r="I87" s="27" t="s">
        <v>416</v>
      </c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41"/>
      <c r="BG87" s="41"/>
      <c r="BH87" s="41"/>
      <c r="BI87" s="41"/>
      <c r="BJ87" s="41"/>
      <c r="BK87" s="41"/>
      <c r="BL87" s="41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41"/>
      <c r="CA87" s="41"/>
      <c r="CB87" s="41"/>
      <c r="CC87" s="41"/>
      <c r="CD87" s="41"/>
      <c r="CE87" s="41"/>
      <c r="CF87" s="41"/>
      <c r="CG87" s="41"/>
      <c r="CH87" s="41"/>
      <c r="CI87" s="41"/>
      <c r="CJ87" s="41"/>
      <c r="CK87" s="41"/>
      <c r="CL87" s="41"/>
      <c r="CM87" s="41"/>
      <c r="CN87" s="41"/>
      <c r="CO87" s="41"/>
      <c r="CP87" s="41"/>
      <c r="CQ87" s="41"/>
      <c r="CR87" s="41"/>
      <c r="CS87" s="41"/>
      <c r="CT87" s="41"/>
      <c r="CU87" s="41"/>
      <c r="CV87" s="41"/>
      <c r="CW87" s="41"/>
      <c r="CX87" s="41"/>
      <c r="CY87" s="41"/>
      <c r="CZ87" s="41"/>
      <c r="DA87" s="41"/>
      <c r="DB87" s="41"/>
      <c r="DC87" s="41"/>
      <c r="DD87" s="41"/>
      <c r="DE87" s="41"/>
      <c r="DF87" s="41"/>
      <c r="DG87" s="41"/>
      <c r="DH87" s="41"/>
      <c r="DI87" s="41"/>
      <c r="DJ87" s="41"/>
      <c r="DK87" s="41"/>
      <c r="DL87" s="41"/>
      <c r="DM87" s="41"/>
      <c r="DN87" s="41"/>
      <c r="DO87" s="41"/>
      <c r="DP87" s="41"/>
      <c r="DQ87" s="41"/>
      <c r="DR87" s="41"/>
      <c r="DS87" s="41"/>
    </row>
    <row r="88" customFormat="false" ht="15.6" hidden="false" customHeight="false" outlineLevel="0" collapsed="false">
      <c r="A88" s="28"/>
      <c r="B88" s="28"/>
      <c r="C88" s="28"/>
      <c r="D88" s="28"/>
      <c r="E88" s="28"/>
      <c r="F88" s="28"/>
      <c r="G88" s="28"/>
      <c r="H88" s="28"/>
      <c r="I88" s="27" t="s">
        <v>417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41"/>
      <c r="BG88" s="41"/>
      <c r="BH88" s="41"/>
      <c r="BI88" s="41"/>
      <c r="BJ88" s="41"/>
      <c r="BK88" s="41"/>
      <c r="BL88" s="41"/>
      <c r="BM88" s="41"/>
      <c r="BN88" s="41"/>
      <c r="BO88" s="41"/>
      <c r="BP88" s="41"/>
      <c r="BQ88" s="41"/>
      <c r="BR88" s="41"/>
      <c r="BS88" s="41"/>
      <c r="BT88" s="41"/>
      <c r="BU88" s="41"/>
      <c r="BV88" s="41"/>
      <c r="BW88" s="41"/>
      <c r="BX88" s="41"/>
      <c r="BY88" s="41"/>
      <c r="BZ88" s="41"/>
      <c r="CA88" s="41"/>
      <c r="CB88" s="41"/>
      <c r="CC88" s="41"/>
      <c r="CD88" s="41"/>
      <c r="CE88" s="41"/>
      <c r="CF88" s="41"/>
      <c r="CG88" s="41"/>
      <c r="CH88" s="41"/>
      <c r="CI88" s="41"/>
      <c r="CJ88" s="41"/>
      <c r="CK88" s="41"/>
      <c r="CL88" s="41"/>
      <c r="CM88" s="41"/>
      <c r="CN88" s="41"/>
      <c r="CO88" s="41"/>
      <c r="CP88" s="41"/>
      <c r="CQ88" s="41"/>
      <c r="CR88" s="41"/>
      <c r="CS88" s="41"/>
      <c r="CT88" s="41"/>
      <c r="CU88" s="41"/>
      <c r="CV88" s="41"/>
      <c r="CW88" s="41"/>
      <c r="CX88" s="41"/>
      <c r="CY88" s="41"/>
      <c r="CZ88" s="41"/>
      <c r="DA88" s="41"/>
      <c r="DB88" s="41"/>
      <c r="DC88" s="41"/>
      <c r="DD88" s="41"/>
      <c r="DE88" s="41"/>
      <c r="DF88" s="41"/>
      <c r="DG88" s="41"/>
      <c r="DH88" s="41"/>
      <c r="DI88" s="41"/>
      <c r="DJ88" s="41"/>
      <c r="DK88" s="41"/>
      <c r="DL88" s="41"/>
      <c r="DM88" s="41"/>
      <c r="DN88" s="41"/>
      <c r="DO88" s="41"/>
      <c r="DP88" s="41"/>
      <c r="DQ88" s="41"/>
      <c r="DR88" s="41"/>
      <c r="DS88" s="41"/>
    </row>
    <row r="89" customFormat="false" ht="15.6" hidden="false" customHeight="false" outlineLevel="0" collapsed="false">
      <c r="A89" s="28" t="s">
        <v>132</v>
      </c>
      <c r="B89" s="28"/>
      <c r="C89" s="28"/>
      <c r="D89" s="28"/>
      <c r="E89" s="28"/>
      <c r="F89" s="28"/>
      <c r="G89" s="28"/>
      <c r="H89" s="28"/>
      <c r="I89" s="27" t="s">
        <v>418</v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8" t="s">
        <v>419</v>
      </c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41"/>
      <c r="BG89" s="41"/>
      <c r="BH89" s="41"/>
      <c r="BI89" s="41"/>
      <c r="BJ89" s="41"/>
      <c r="BK89" s="41"/>
      <c r="BL89" s="41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41"/>
      <c r="CA89" s="41"/>
      <c r="CB89" s="41"/>
      <c r="CC89" s="41"/>
      <c r="CD89" s="41"/>
      <c r="CE89" s="41"/>
      <c r="CF89" s="41"/>
      <c r="CG89" s="41"/>
      <c r="CH89" s="41"/>
      <c r="CI89" s="41"/>
      <c r="CJ89" s="41"/>
      <c r="CK89" s="41"/>
      <c r="CL89" s="41"/>
      <c r="CM89" s="41"/>
      <c r="CN89" s="41"/>
      <c r="CO89" s="41"/>
      <c r="CP89" s="41"/>
      <c r="CQ89" s="41"/>
      <c r="CR89" s="41"/>
      <c r="CS89" s="41"/>
      <c r="CT89" s="41"/>
      <c r="CU89" s="41"/>
      <c r="CV89" s="41"/>
      <c r="CW89" s="41"/>
      <c r="CX89" s="41"/>
      <c r="CY89" s="41"/>
      <c r="CZ89" s="41"/>
      <c r="DA89" s="41"/>
      <c r="DB89" s="41"/>
      <c r="DC89" s="41"/>
      <c r="DD89" s="41"/>
      <c r="DE89" s="41"/>
      <c r="DF89" s="41"/>
      <c r="DG89" s="41"/>
      <c r="DH89" s="41"/>
      <c r="DI89" s="41"/>
      <c r="DJ89" s="41"/>
      <c r="DK89" s="41"/>
      <c r="DL89" s="41"/>
      <c r="DM89" s="41"/>
      <c r="DN89" s="41"/>
      <c r="DO89" s="41"/>
      <c r="DP89" s="41"/>
      <c r="DQ89" s="41"/>
      <c r="DR89" s="41"/>
      <c r="DS89" s="41"/>
    </row>
    <row r="90" customFormat="false" ht="15.6" hidden="false" customHeight="false" outlineLevel="0" collapsed="false">
      <c r="A90" s="28"/>
      <c r="B90" s="28"/>
      <c r="C90" s="28"/>
      <c r="D90" s="28"/>
      <c r="E90" s="28"/>
      <c r="F90" s="28"/>
      <c r="G90" s="28"/>
      <c r="H90" s="28"/>
      <c r="I90" s="27" t="s">
        <v>420</v>
      </c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8" t="s">
        <v>421</v>
      </c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41"/>
      <c r="BG90" s="41"/>
      <c r="BH90" s="41"/>
      <c r="BI90" s="41"/>
      <c r="BJ90" s="41"/>
      <c r="BK90" s="41"/>
      <c r="BL90" s="41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41"/>
      <c r="CA90" s="41"/>
      <c r="CB90" s="41"/>
      <c r="CC90" s="41"/>
      <c r="CD90" s="41"/>
      <c r="CE90" s="41"/>
      <c r="CF90" s="41"/>
      <c r="CG90" s="41"/>
      <c r="CH90" s="41"/>
      <c r="CI90" s="41"/>
      <c r="CJ90" s="41"/>
      <c r="CK90" s="41"/>
      <c r="CL90" s="41"/>
      <c r="CM90" s="41"/>
      <c r="CN90" s="41"/>
      <c r="CO90" s="41"/>
      <c r="CP90" s="41"/>
      <c r="CQ90" s="41"/>
      <c r="CR90" s="41"/>
      <c r="CS90" s="41"/>
      <c r="CT90" s="41"/>
      <c r="CU90" s="41"/>
      <c r="CV90" s="41"/>
      <c r="CW90" s="41"/>
      <c r="CX90" s="41"/>
      <c r="CY90" s="41"/>
      <c r="CZ90" s="41"/>
      <c r="DA90" s="41"/>
      <c r="DB90" s="41"/>
      <c r="DC90" s="41"/>
      <c r="DD90" s="41"/>
      <c r="DE90" s="41"/>
      <c r="DF90" s="41"/>
      <c r="DG90" s="41"/>
      <c r="DH90" s="41"/>
      <c r="DI90" s="41"/>
      <c r="DJ90" s="41"/>
      <c r="DK90" s="41"/>
      <c r="DL90" s="41"/>
      <c r="DM90" s="41"/>
      <c r="DN90" s="41"/>
      <c r="DO90" s="41"/>
      <c r="DP90" s="41"/>
      <c r="DQ90" s="41"/>
      <c r="DR90" s="41"/>
      <c r="DS90" s="41"/>
    </row>
    <row r="91" customFormat="false" ht="15.6" hidden="false" customHeight="false" outlineLevel="0" collapsed="false">
      <c r="A91" s="28" t="s">
        <v>422</v>
      </c>
      <c r="B91" s="28"/>
      <c r="C91" s="28"/>
      <c r="D91" s="28"/>
      <c r="E91" s="28"/>
      <c r="F91" s="28"/>
      <c r="G91" s="28"/>
      <c r="H91" s="28"/>
      <c r="I91" s="27" t="s">
        <v>423</v>
      </c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8" t="s">
        <v>403</v>
      </c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41"/>
      <c r="BG91" s="41"/>
      <c r="BH91" s="41"/>
      <c r="BI91" s="41"/>
      <c r="BJ91" s="41"/>
      <c r="BK91" s="41"/>
      <c r="BL91" s="41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41"/>
      <c r="CA91" s="41"/>
      <c r="CB91" s="41"/>
      <c r="CC91" s="41"/>
      <c r="CD91" s="41"/>
      <c r="CE91" s="41"/>
      <c r="CF91" s="41"/>
      <c r="CG91" s="41"/>
      <c r="CH91" s="41"/>
      <c r="CI91" s="41"/>
      <c r="CJ91" s="41"/>
      <c r="CK91" s="41"/>
      <c r="CL91" s="41"/>
      <c r="CM91" s="41"/>
      <c r="CN91" s="41"/>
      <c r="CO91" s="41"/>
      <c r="CP91" s="41"/>
      <c r="CQ91" s="41"/>
      <c r="CR91" s="41"/>
      <c r="CS91" s="41"/>
      <c r="CT91" s="41"/>
      <c r="CU91" s="41"/>
      <c r="CV91" s="41"/>
      <c r="CW91" s="41"/>
      <c r="CX91" s="41"/>
      <c r="CY91" s="41"/>
      <c r="CZ91" s="41"/>
      <c r="DA91" s="41"/>
      <c r="DB91" s="41"/>
      <c r="DC91" s="41"/>
      <c r="DD91" s="41"/>
      <c r="DE91" s="41"/>
      <c r="DF91" s="41"/>
      <c r="DG91" s="41"/>
      <c r="DH91" s="41"/>
      <c r="DI91" s="41"/>
      <c r="DJ91" s="41"/>
      <c r="DK91" s="41"/>
      <c r="DL91" s="41"/>
      <c r="DM91" s="41"/>
      <c r="DN91" s="41"/>
      <c r="DO91" s="41"/>
      <c r="DP91" s="41"/>
      <c r="DQ91" s="41"/>
      <c r="DR91" s="41"/>
      <c r="DS91" s="41"/>
    </row>
    <row r="92" customFormat="false" ht="15.6" hidden="false" customHeight="false" outlineLevel="0" collapsed="false">
      <c r="A92" s="28" t="s">
        <v>424</v>
      </c>
      <c r="B92" s="28"/>
      <c r="C92" s="28"/>
      <c r="D92" s="28"/>
      <c r="E92" s="28"/>
      <c r="F92" s="28"/>
      <c r="G92" s="28"/>
      <c r="H92" s="28"/>
      <c r="I92" s="27" t="s">
        <v>425</v>
      </c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8" t="s">
        <v>426</v>
      </c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41"/>
      <c r="BG92" s="41"/>
      <c r="BH92" s="41"/>
      <c r="BI92" s="41"/>
      <c r="BJ92" s="41"/>
      <c r="BK92" s="41"/>
      <c r="BL92" s="41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41"/>
      <c r="CA92" s="41"/>
      <c r="CB92" s="41"/>
      <c r="CC92" s="41"/>
      <c r="CD92" s="41"/>
      <c r="CE92" s="41"/>
      <c r="CF92" s="41"/>
      <c r="CG92" s="41"/>
      <c r="CH92" s="41"/>
      <c r="CI92" s="41"/>
      <c r="CJ92" s="41"/>
      <c r="CK92" s="41"/>
      <c r="CL92" s="41"/>
      <c r="CM92" s="41"/>
      <c r="CN92" s="41"/>
      <c r="CO92" s="41"/>
      <c r="CP92" s="41"/>
      <c r="CQ92" s="41"/>
      <c r="CR92" s="41"/>
      <c r="CS92" s="41"/>
      <c r="CT92" s="41"/>
      <c r="CU92" s="41"/>
      <c r="CV92" s="41"/>
      <c r="CW92" s="41"/>
      <c r="CX92" s="41"/>
      <c r="CY92" s="41"/>
      <c r="CZ92" s="41"/>
      <c r="DA92" s="41"/>
      <c r="DB92" s="41"/>
      <c r="DC92" s="41"/>
      <c r="DD92" s="41"/>
      <c r="DE92" s="41"/>
      <c r="DF92" s="41"/>
      <c r="DG92" s="41"/>
      <c r="DH92" s="41"/>
      <c r="DI92" s="41"/>
      <c r="DJ92" s="41"/>
      <c r="DK92" s="41"/>
      <c r="DL92" s="41"/>
      <c r="DM92" s="41"/>
      <c r="DN92" s="41"/>
      <c r="DO92" s="41"/>
      <c r="DP92" s="41"/>
      <c r="DQ92" s="41"/>
      <c r="DR92" s="41"/>
      <c r="DS92" s="41"/>
    </row>
    <row r="93" customFormat="false" ht="15.6" hidden="false" customHeight="false" outlineLevel="0" collapsed="false">
      <c r="A93" s="28"/>
      <c r="B93" s="28"/>
      <c r="C93" s="28"/>
      <c r="D93" s="28"/>
      <c r="E93" s="28"/>
      <c r="F93" s="28"/>
      <c r="G93" s="28"/>
      <c r="H93" s="28"/>
      <c r="I93" s="27" t="s">
        <v>118</v>
      </c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41"/>
      <c r="BG93" s="41"/>
      <c r="BH93" s="41"/>
      <c r="BI93" s="41"/>
      <c r="BJ93" s="41"/>
      <c r="BK93" s="41"/>
      <c r="BL93" s="41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41"/>
      <c r="CA93" s="41"/>
      <c r="CB93" s="41"/>
      <c r="CC93" s="41"/>
      <c r="CD93" s="41"/>
      <c r="CE93" s="41"/>
      <c r="CF93" s="41"/>
      <c r="CG93" s="41"/>
      <c r="CH93" s="41"/>
      <c r="CI93" s="41"/>
      <c r="CJ93" s="41"/>
      <c r="CK93" s="41"/>
      <c r="CL93" s="41"/>
      <c r="CM93" s="41"/>
      <c r="CN93" s="41"/>
      <c r="CO93" s="41"/>
      <c r="CP93" s="41"/>
      <c r="CQ93" s="41"/>
      <c r="CR93" s="41"/>
      <c r="CS93" s="41"/>
      <c r="CT93" s="41"/>
      <c r="CU93" s="41"/>
      <c r="CV93" s="41"/>
      <c r="CW93" s="41"/>
      <c r="CX93" s="41"/>
      <c r="CY93" s="41"/>
      <c r="CZ93" s="41"/>
      <c r="DA93" s="41"/>
      <c r="DB93" s="41"/>
      <c r="DC93" s="41"/>
      <c r="DD93" s="41"/>
      <c r="DE93" s="41"/>
      <c r="DF93" s="41"/>
      <c r="DG93" s="41"/>
      <c r="DH93" s="41"/>
      <c r="DI93" s="41"/>
      <c r="DJ93" s="41"/>
      <c r="DK93" s="41"/>
      <c r="DL93" s="41"/>
      <c r="DM93" s="41"/>
      <c r="DN93" s="41"/>
      <c r="DO93" s="41"/>
      <c r="DP93" s="41"/>
      <c r="DQ93" s="41"/>
      <c r="DR93" s="41"/>
      <c r="DS93" s="41"/>
    </row>
    <row r="94" customFormat="false" ht="15.6" hidden="false" customHeight="false" outlineLevel="0" collapsed="false">
      <c r="A94" s="28"/>
      <c r="B94" s="28"/>
      <c r="C94" s="28"/>
      <c r="D94" s="28"/>
      <c r="E94" s="28"/>
      <c r="F94" s="28"/>
      <c r="G94" s="28"/>
      <c r="H94" s="28"/>
      <c r="I94" s="27" t="s">
        <v>427</v>
      </c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8" t="s">
        <v>426</v>
      </c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41"/>
      <c r="BG94" s="41"/>
      <c r="BH94" s="41"/>
      <c r="BI94" s="41"/>
      <c r="BJ94" s="41"/>
      <c r="BK94" s="41"/>
      <c r="BL94" s="41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41"/>
      <c r="CA94" s="41"/>
      <c r="CB94" s="41"/>
      <c r="CC94" s="41"/>
      <c r="CD94" s="41"/>
      <c r="CE94" s="41"/>
      <c r="CF94" s="41"/>
      <c r="CG94" s="41"/>
      <c r="CH94" s="41"/>
      <c r="CI94" s="41"/>
      <c r="CJ94" s="41"/>
      <c r="CK94" s="41"/>
      <c r="CL94" s="41"/>
      <c r="CM94" s="41"/>
      <c r="CN94" s="41"/>
      <c r="CO94" s="41"/>
      <c r="CP94" s="41"/>
      <c r="CQ94" s="41"/>
      <c r="CR94" s="41"/>
      <c r="CS94" s="41"/>
      <c r="CT94" s="41"/>
      <c r="CU94" s="41"/>
      <c r="CV94" s="41"/>
      <c r="CW94" s="41"/>
      <c r="CX94" s="41"/>
      <c r="CY94" s="41"/>
      <c r="CZ94" s="41"/>
      <c r="DA94" s="41"/>
      <c r="DB94" s="41"/>
      <c r="DC94" s="41"/>
      <c r="DD94" s="41"/>
      <c r="DE94" s="41"/>
      <c r="DF94" s="41"/>
      <c r="DG94" s="41"/>
      <c r="DH94" s="41"/>
      <c r="DI94" s="41"/>
      <c r="DJ94" s="41"/>
      <c r="DK94" s="41"/>
      <c r="DL94" s="41"/>
      <c r="DM94" s="41"/>
      <c r="DN94" s="41"/>
      <c r="DO94" s="41"/>
      <c r="DP94" s="41"/>
      <c r="DQ94" s="41"/>
      <c r="DR94" s="41"/>
      <c r="DS94" s="41"/>
    </row>
    <row r="95" customFormat="false" ht="15.6" hidden="false" customHeight="false" outlineLevel="0" collapsed="false">
      <c r="A95" s="28"/>
      <c r="B95" s="28"/>
      <c r="C95" s="28"/>
      <c r="D95" s="28"/>
      <c r="E95" s="28"/>
      <c r="F95" s="28"/>
      <c r="G95" s="28"/>
      <c r="H95" s="28"/>
      <c r="I95" s="27" t="s">
        <v>415</v>
      </c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8" t="s">
        <v>426</v>
      </c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41"/>
      <c r="BG95" s="41"/>
      <c r="BH95" s="41"/>
      <c r="BI95" s="41"/>
      <c r="BJ95" s="41"/>
      <c r="BK95" s="41"/>
      <c r="BL95" s="41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41"/>
      <c r="CA95" s="41"/>
      <c r="CB95" s="41"/>
      <c r="CC95" s="41"/>
      <c r="CD95" s="41"/>
      <c r="CE95" s="41"/>
      <c r="CF95" s="41"/>
      <c r="CG95" s="41"/>
      <c r="CH95" s="41"/>
      <c r="CI95" s="41"/>
      <c r="CJ95" s="41"/>
      <c r="CK95" s="41"/>
      <c r="CL95" s="41"/>
      <c r="CM95" s="41"/>
      <c r="CN95" s="41"/>
      <c r="CO95" s="41"/>
      <c r="CP95" s="41"/>
      <c r="CQ95" s="41"/>
      <c r="CR95" s="41"/>
      <c r="CS95" s="41"/>
      <c r="CT95" s="41"/>
      <c r="CU95" s="41"/>
      <c r="CV95" s="41"/>
      <c r="CW95" s="41"/>
      <c r="CX95" s="41"/>
      <c r="CY95" s="41"/>
      <c r="CZ95" s="41"/>
      <c r="DA95" s="41"/>
      <c r="DB95" s="41"/>
      <c r="DC95" s="41"/>
      <c r="DD95" s="41"/>
      <c r="DE95" s="41"/>
      <c r="DF95" s="41"/>
      <c r="DG95" s="41"/>
      <c r="DH95" s="41"/>
      <c r="DI95" s="41"/>
      <c r="DJ95" s="41"/>
      <c r="DK95" s="41"/>
      <c r="DL95" s="41"/>
      <c r="DM95" s="41"/>
      <c r="DN95" s="41"/>
      <c r="DO95" s="41"/>
      <c r="DP95" s="41"/>
      <c r="DQ95" s="41"/>
      <c r="DR95" s="41"/>
      <c r="DS95" s="41"/>
    </row>
    <row r="111" customFormat="false" ht="15.6" hidden="false" customHeight="false" outlineLevel="0" collapsed="false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</row>
    <row r="112" s="45" customFormat="true" ht="15.6" hidden="false" customHeight="false" outlineLevel="0" collapsed="false">
      <c r="A112" s="45" t="s">
        <v>264</v>
      </c>
    </row>
  </sheetData>
  <mergeCells count="407">
    <mergeCell ref="A7:CW7"/>
    <mergeCell ref="A10:H10"/>
    <mergeCell ref="I10:AO10"/>
    <mergeCell ref="AP10:BE10"/>
    <mergeCell ref="BF10:CA10"/>
    <mergeCell ref="CB10:CW10"/>
    <mergeCell ref="CX10:DS10"/>
    <mergeCell ref="A11:H11"/>
    <mergeCell ref="I11:AO11"/>
    <mergeCell ref="AP11:BE11"/>
    <mergeCell ref="BF11:CA11"/>
    <mergeCell ref="CB11:CW11"/>
    <mergeCell ref="CX11:DS11"/>
    <mergeCell ref="A12:H12"/>
    <mergeCell ref="I12:AO12"/>
    <mergeCell ref="AP12:BE12"/>
    <mergeCell ref="BF12:CA12"/>
    <mergeCell ref="CB12:CW12"/>
    <mergeCell ref="CX12:DS12"/>
    <mergeCell ref="A13:H13"/>
    <mergeCell ref="I13:AO13"/>
    <mergeCell ref="AP13:BE13"/>
    <mergeCell ref="BF13:BP13"/>
    <mergeCell ref="BQ13:CA13"/>
    <mergeCell ref="CB13:CL13"/>
    <mergeCell ref="CM13:CW13"/>
    <mergeCell ref="CX13:DH13"/>
    <mergeCell ref="DI13:DS13"/>
    <mergeCell ref="A14:H14"/>
    <mergeCell ref="I14:AO14"/>
    <mergeCell ref="AP14:BE14"/>
    <mergeCell ref="BF14:BP14"/>
    <mergeCell ref="BQ14:CA14"/>
    <mergeCell ref="CB14:CL14"/>
    <mergeCell ref="CM14:CW14"/>
    <mergeCell ref="CX14:DH14"/>
    <mergeCell ref="DI14:DS14"/>
    <mergeCell ref="A15:H16"/>
    <mergeCell ref="I15:AO15"/>
    <mergeCell ref="AP15:BE16"/>
    <mergeCell ref="BF15:BP16"/>
    <mergeCell ref="BQ15:CA16"/>
    <mergeCell ref="CB15:CL16"/>
    <mergeCell ref="CM15:CW16"/>
    <mergeCell ref="CX15:DH16"/>
    <mergeCell ref="DI15:DS16"/>
    <mergeCell ref="I16:AO16"/>
    <mergeCell ref="A17:H18"/>
    <mergeCell ref="I17:AO17"/>
    <mergeCell ref="AP17:BE18"/>
    <mergeCell ref="BF17:BP18"/>
    <mergeCell ref="BQ17:CA18"/>
    <mergeCell ref="CB17:CL18"/>
    <mergeCell ref="CM17:CW18"/>
    <mergeCell ref="CX17:DH18"/>
    <mergeCell ref="DI17:DS18"/>
    <mergeCell ref="I18:AO18"/>
    <mergeCell ref="A19:H31"/>
    <mergeCell ref="I19:AO19"/>
    <mergeCell ref="AP19:BE31"/>
    <mergeCell ref="BF19:BP31"/>
    <mergeCell ref="BQ19:CA31"/>
    <mergeCell ref="CB19:CL31"/>
    <mergeCell ref="CM19:CW31"/>
    <mergeCell ref="CX19:DH31"/>
    <mergeCell ref="DI19:DS31"/>
    <mergeCell ref="I20:AO20"/>
    <mergeCell ref="I21:AO21"/>
    <mergeCell ref="I22:AO22"/>
    <mergeCell ref="I23:AO23"/>
    <mergeCell ref="I24:AO24"/>
    <mergeCell ref="I25:AO25"/>
    <mergeCell ref="I26:AO26"/>
    <mergeCell ref="I27:AO27"/>
    <mergeCell ref="I28:AO28"/>
    <mergeCell ref="I29:AO29"/>
    <mergeCell ref="I30:AO30"/>
    <mergeCell ref="I31:AO31"/>
    <mergeCell ref="A32:H45"/>
    <mergeCell ref="I32:AO32"/>
    <mergeCell ref="AP32:BE45"/>
    <mergeCell ref="BF32:BP45"/>
    <mergeCell ref="BQ32:CA45"/>
    <mergeCell ref="CB32:CL45"/>
    <mergeCell ref="CM32:CW45"/>
    <mergeCell ref="CX32:DH45"/>
    <mergeCell ref="DI32:DS45"/>
    <mergeCell ref="I33:AO33"/>
    <mergeCell ref="I34:AO34"/>
    <mergeCell ref="I35:AO35"/>
    <mergeCell ref="I36:AO36"/>
    <mergeCell ref="I37:AO37"/>
    <mergeCell ref="I38:AO38"/>
    <mergeCell ref="I39:AO39"/>
    <mergeCell ref="I40:AO40"/>
    <mergeCell ref="I41:AO41"/>
    <mergeCell ref="I42:AO42"/>
    <mergeCell ref="I43:AO43"/>
    <mergeCell ref="I44:AO44"/>
    <mergeCell ref="I45:AO45"/>
    <mergeCell ref="A46:H47"/>
    <mergeCell ref="I46:AO46"/>
    <mergeCell ref="AP46:BE47"/>
    <mergeCell ref="BF46:BP47"/>
    <mergeCell ref="BQ46:CA47"/>
    <mergeCell ref="CB46:CL47"/>
    <mergeCell ref="CM46:CW47"/>
    <mergeCell ref="CX46:DH47"/>
    <mergeCell ref="DI46:DS47"/>
    <mergeCell ref="I47:AO47"/>
    <mergeCell ref="A48:H48"/>
    <mergeCell ref="I48:AO48"/>
    <mergeCell ref="AP48:BE48"/>
    <mergeCell ref="BF48:BP48"/>
    <mergeCell ref="BQ48:CA48"/>
    <mergeCell ref="CB48:CL48"/>
    <mergeCell ref="CM48:CW48"/>
    <mergeCell ref="CX48:DH48"/>
    <mergeCell ref="DI48:DS48"/>
    <mergeCell ref="A49:H49"/>
    <mergeCell ref="I49:AO49"/>
    <mergeCell ref="AP49:BE49"/>
    <mergeCell ref="BF49:BP49"/>
    <mergeCell ref="BQ49:CA49"/>
    <mergeCell ref="CB49:CL49"/>
    <mergeCell ref="CM49:CW49"/>
    <mergeCell ref="CX49:DH49"/>
    <mergeCell ref="DI49:DS49"/>
    <mergeCell ref="A50:H51"/>
    <mergeCell ref="I50:AO50"/>
    <mergeCell ref="AP50:BE51"/>
    <mergeCell ref="BF50:BP51"/>
    <mergeCell ref="BQ50:CA51"/>
    <mergeCell ref="CB50:CL51"/>
    <mergeCell ref="CM50:CW51"/>
    <mergeCell ref="CX50:DH51"/>
    <mergeCell ref="DI50:DS51"/>
    <mergeCell ref="I51:AO51"/>
    <mergeCell ref="A52:H52"/>
    <mergeCell ref="I52:AO52"/>
    <mergeCell ref="AP52:BE52"/>
    <mergeCell ref="BF52:BP52"/>
    <mergeCell ref="BQ52:CA52"/>
    <mergeCell ref="CB52:CL52"/>
    <mergeCell ref="CM52:CW52"/>
    <mergeCell ref="CX52:DH52"/>
    <mergeCell ref="DI52:DS52"/>
    <mergeCell ref="A53:H55"/>
    <mergeCell ref="I53:AO53"/>
    <mergeCell ref="AP53:BE55"/>
    <mergeCell ref="BF53:BP55"/>
    <mergeCell ref="BQ53:CA55"/>
    <mergeCell ref="CB53:CL55"/>
    <mergeCell ref="CM53:CW55"/>
    <mergeCell ref="CX53:DH55"/>
    <mergeCell ref="DI53:DS55"/>
    <mergeCell ref="I54:AO54"/>
    <mergeCell ref="I55:AO55"/>
    <mergeCell ref="A56:H56"/>
    <mergeCell ref="I56:AO56"/>
    <mergeCell ref="AP56:BE56"/>
    <mergeCell ref="BF56:BP56"/>
    <mergeCell ref="BQ56:CA56"/>
    <mergeCell ref="CB56:CL56"/>
    <mergeCell ref="CM56:CW56"/>
    <mergeCell ref="CX56:DH56"/>
    <mergeCell ref="DI56:DS56"/>
    <mergeCell ref="A57:H60"/>
    <mergeCell ref="I57:AO57"/>
    <mergeCell ref="AP57:BE60"/>
    <mergeCell ref="BF57:BP60"/>
    <mergeCell ref="BQ57:CA60"/>
    <mergeCell ref="CB57:CL60"/>
    <mergeCell ref="CM57:CW60"/>
    <mergeCell ref="CX57:DH60"/>
    <mergeCell ref="DI57:DS60"/>
    <mergeCell ref="I58:AO58"/>
    <mergeCell ref="I59:AO59"/>
    <mergeCell ref="I60:AO60"/>
    <mergeCell ref="A61:H65"/>
    <mergeCell ref="I61:AO61"/>
    <mergeCell ref="AP61:BE65"/>
    <mergeCell ref="BF61:BP65"/>
    <mergeCell ref="BQ61:CA65"/>
    <mergeCell ref="CB61:CL65"/>
    <mergeCell ref="CM61:CW65"/>
    <mergeCell ref="CX61:DH65"/>
    <mergeCell ref="DI61:DS65"/>
    <mergeCell ref="I62:AO62"/>
    <mergeCell ref="I63:AO63"/>
    <mergeCell ref="I64:AO64"/>
    <mergeCell ref="I65:AO65"/>
    <mergeCell ref="A66:H67"/>
    <mergeCell ref="I66:AO66"/>
    <mergeCell ref="AP66:BE67"/>
    <mergeCell ref="BF66:BP67"/>
    <mergeCell ref="BQ66:CA67"/>
    <mergeCell ref="CB66:CL67"/>
    <mergeCell ref="CM66:CW67"/>
    <mergeCell ref="CX66:DH67"/>
    <mergeCell ref="DI66:DS67"/>
    <mergeCell ref="I67:AO67"/>
    <mergeCell ref="A68:H68"/>
    <mergeCell ref="I68:AO68"/>
    <mergeCell ref="AP68:BE68"/>
    <mergeCell ref="BF68:BP68"/>
    <mergeCell ref="BQ68:CA68"/>
    <mergeCell ref="CB68:CL68"/>
    <mergeCell ref="CM68:CW68"/>
    <mergeCell ref="CX68:DH68"/>
    <mergeCell ref="DI68:DS68"/>
    <mergeCell ref="A69:H69"/>
    <mergeCell ref="I69:AO69"/>
    <mergeCell ref="AP69:BE69"/>
    <mergeCell ref="BF69:BP69"/>
    <mergeCell ref="BQ69:CA69"/>
    <mergeCell ref="CB69:CL69"/>
    <mergeCell ref="CM69:CW69"/>
    <mergeCell ref="CX69:DH69"/>
    <mergeCell ref="DI69:DS69"/>
    <mergeCell ref="A70:H70"/>
    <mergeCell ref="I70:AO70"/>
    <mergeCell ref="AP70:BE70"/>
    <mergeCell ref="BF70:BP70"/>
    <mergeCell ref="BQ70:CA70"/>
    <mergeCell ref="CB70:CL70"/>
    <mergeCell ref="CM70:CW70"/>
    <mergeCell ref="CX70:DH70"/>
    <mergeCell ref="DI70:DS70"/>
    <mergeCell ref="A71:H71"/>
    <mergeCell ref="I71:AO71"/>
    <mergeCell ref="AP71:BE71"/>
    <mergeCell ref="BF71:BP71"/>
    <mergeCell ref="BQ71:CA71"/>
    <mergeCell ref="CB71:CL71"/>
    <mergeCell ref="CM71:CW71"/>
    <mergeCell ref="CX71:DH71"/>
    <mergeCell ref="DI71:DS71"/>
    <mergeCell ref="A72:H72"/>
    <mergeCell ref="I72:AO72"/>
    <mergeCell ref="AP72:BE72"/>
    <mergeCell ref="BF72:BP72"/>
    <mergeCell ref="BQ72:CA72"/>
    <mergeCell ref="CB72:CL72"/>
    <mergeCell ref="CM72:CW72"/>
    <mergeCell ref="CX72:DH72"/>
    <mergeCell ref="DI72:DS72"/>
    <mergeCell ref="A73:H73"/>
    <mergeCell ref="I73:AO73"/>
    <mergeCell ref="AP73:BE73"/>
    <mergeCell ref="BF73:BP73"/>
    <mergeCell ref="BQ73:CA73"/>
    <mergeCell ref="CB73:CL73"/>
    <mergeCell ref="CM73:CW73"/>
    <mergeCell ref="CX73:DH73"/>
    <mergeCell ref="DI73:DS73"/>
    <mergeCell ref="A74:H74"/>
    <mergeCell ref="I74:AO74"/>
    <mergeCell ref="AP74:BE74"/>
    <mergeCell ref="BF74:BP74"/>
    <mergeCell ref="BQ74:CA74"/>
    <mergeCell ref="CB74:CL74"/>
    <mergeCell ref="CM74:CW74"/>
    <mergeCell ref="CX74:DH74"/>
    <mergeCell ref="DI74:DS74"/>
    <mergeCell ref="A75:H75"/>
    <mergeCell ref="I75:AO75"/>
    <mergeCell ref="AP75:BE75"/>
    <mergeCell ref="BF75:BP75"/>
    <mergeCell ref="BQ75:CA75"/>
    <mergeCell ref="CB75:CL75"/>
    <mergeCell ref="CM75:CW75"/>
    <mergeCell ref="CX75:DH75"/>
    <mergeCell ref="DI75:DS75"/>
    <mergeCell ref="A76:H77"/>
    <mergeCell ref="I76:AO76"/>
    <mergeCell ref="AP76:BE77"/>
    <mergeCell ref="BF76:BP77"/>
    <mergeCell ref="BQ76:CA77"/>
    <mergeCell ref="CB76:CL77"/>
    <mergeCell ref="CM76:CW77"/>
    <mergeCell ref="CX76:DH77"/>
    <mergeCell ref="DI76:DS77"/>
    <mergeCell ref="I77:AO77"/>
    <mergeCell ref="A78:H79"/>
    <mergeCell ref="I78:AO78"/>
    <mergeCell ref="AP78:BE79"/>
    <mergeCell ref="BF78:BP79"/>
    <mergeCell ref="BQ78:CA79"/>
    <mergeCell ref="CB78:CL79"/>
    <mergeCell ref="CM78:CW79"/>
    <mergeCell ref="CX78:DH79"/>
    <mergeCell ref="DI78:DS79"/>
    <mergeCell ref="I79:AO79"/>
    <mergeCell ref="A80:H80"/>
    <mergeCell ref="I80:AO80"/>
    <mergeCell ref="AP80:BE80"/>
    <mergeCell ref="BF80:BP80"/>
    <mergeCell ref="BQ80:CA80"/>
    <mergeCell ref="CB80:CL80"/>
    <mergeCell ref="CM80:CW80"/>
    <mergeCell ref="CX80:DH80"/>
    <mergeCell ref="DI80:DS80"/>
    <mergeCell ref="A81:H81"/>
    <mergeCell ref="I81:AO81"/>
    <mergeCell ref="AP81:BE81"/>
    <mergeCell ref="BF81:BP81"/>
    <mergeCell ref="BQ81:CA81"/>
    <mergeCell ref="CB81:CL81"/>
    <mergeCell ref="CM81:CW81"/>
    <mergeCell ref="CX81:DH81"/>
    <mergeCell ref="DI81:DS81"/>
    <mergeCell ref="A82:H82"/>
    <mergeCell ref="I82:AO82"/>
    <mergeCell ref="AP82:BE82"/>
    <mergeCell ref="BF82:BP82"/>
    <mergeCell ref="BQ82:CA82"/>
    <mergeCell ref="CB82:CL82"/>
    <mergeCell ref="CM82:CW82"/>
    <mergeCell ref="CX82:DH82"/>
    <mergeCell ref="DI82:DS82"/>
    <mergeCell ref="A83:H83"/>
    <mergeCell ref="I83:AO83"/>
    <mergeCell ref="AP83:BE83"/>
    <mergeCell ref="BF83:BP83"/>
    <mergeCell ref="BQ83:CA83"/>
    <mergeCell ref="CB83:CL83"/>
    <mergeCell ref="CM83:CW83"/>
    <mergeCell ref="CX83:DH83"/>
    <mergeCell ref="DI83:DS83"/>
    <mergeCell ref="A84:H84"/>
    <mergeCell ref="I84:AO84"/>
    <mergeCell ref="AP84:BE84"/>
    <mergeCell ref="BF84:BP84"/>
    <mergeCell ref="BQ84:CA84"/>
    <mergeCell ref="CB84:CL84"/>
    <mergeCell ref="CM84:CW84"/>
    <mergeCell ref="CX84:DH84"/>
    <mergeCell ref="DI84:DS84"/>
    <mergeCell ref="A85:H86"/>
    <mergeCell ref="I85:AO85"/>
    <mergeCell ref="AP85:BE86"/>
    <mergeCell ref="BF85:BP86"/>
    <mergeCell ref="BQ85:CA86"/>
    <mergeCell ref="CB85:CL86"/>
    <mergeCell ref="CM85:CW86"/>
    <mergeCell ref="CX85:DH86"/>
    <mergeCell ref="DI85:DS86"/>
    <mergeCell ref="I86:AO86"/>
    <mergeCell ref="A87:H88"/>
    <mergeCell ref="I87:AO87"/>
    <mergeCell ref="AP87:BE88"/>
    <mergeCell ref="BF87:BP88"/>
    <mergeCell ref="BQ87:CA88"/>
    <mergeCell ref="CB87:CL88"/>
    <mergeCell ref="CM87:CW88"/>
    <mergeCell ref="CX87:DH88"/>
    <mergeCell ref="DI87:DS88"/>
    <mergeCell ref="I88:AO88"/>
    <mergeCell ref="A89:H90"/>
    <mergeCell ref="I89:AO89"/>
    <mergeCell ref="AP89:BE89"/>
    <mergeCell ref="BF89:BP90"/>
    <mergeCell ref="BQ89:CA90"/>
    <mergeCell ref="CB89:CL90"/>
    <mergeCell ref="CM89:CW90"/>
    <mergeCell ref="CX89:DH90"/>
    <mergeCell ref="DI89:DS90"/>
    <mergeCell ref="I90:AO90"/>
    <mergeCell ref="AP90:BE90"/>
    <mergeCell ref="A91:H91"/>
    <mergeCell ref="I91:AO91"/>
    <mergeCell ref="AP91:BE91"/>
    <mergeCell ref="BF91:BP91"/>
    <mergeCell ref="BQ91:CA91"/>
    <mergeCell ref="CB91:CL91"/>
    <mergeCell ref="CM91:CW91"/>
    <mergeCell ref="CX91:DH91"/>
    <mergeCell ref="DI91:DS91"/>
    <mergeCell ref="A92:H93"/>
    <mergeCell ref="I92:AO92"/>
    <mergeCell ref="AP92:BE93"/>
    <mergeCell ref="BF92:BP93"/>
    <mergeCell ref="BQ92:CA93"/>
    <mergeCell ref="CB92:CL93"/>
    <mergeCell ref="CM92:CW93"/>
    <mergeCell ref="CX92:DH93"/>
    <mergeCell ref="DI92:DS93"/>
    <mergeCell ref="I93:AO93"/>
    <mergeCell ref="A94:H94"/>
    <mergeCell ref="I94:AO94"/>
    <mergeCell ref="AP94:BE94"/>
    <mergeCell ref="BF94:BP94"/>
    <mergeCell ref="BQ94:CA94"/>
    <mergeCell ref="CB94:CL94"/>
    <mergeCell ref="CM94:CW94"/>
    <mergeCell ref="CX94:DH94"/>
    <mergeCell ref="DI94:DS94"/>
    <mergeCell ref="A95:H95"/>
    <mergeCell ref="I95:AO95"/>
    <mergeCell ref="AP95:BE95"/>
    <mergeCell ref="BF95:BP95"/>
    <mergeCell ref="BQ95:CA95"/>
    <mergeCell ref="CB95:CL95"/>
    <mergeCell ref="CM95:CW95"/>
    <mergeCell ref="CX95:DH95"/>
    <mergeCell ref="DI95:DS95"/>
  </mergeCells>
  <printOptions headings="false" gridLines="false" gridLinesSet="true" horizontalCentered="false" verticalCentered="false"/>
  <pageMargins left="0.39375" right="0.39375" top="0.7875" bottom="0.39375" header="0.275694444444444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&amp;L&amp;"Tahoma,Обычный"&amp;6Подготовлено с использованием системы ГАРАНТ</oddHeader>
    <oddFooter/>
  </headerFooter>
  <rowBreaks count="2" manualBreakCount="2">
    <brk id="31" man="true" max="16383" min="0"/>
    <brk id="5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LibreOffice/7.6.7.2$Linux_X86_64 LibreOffice_project/60$Build-2</Application>
  <AppVersion>15.0000</AppVersion>
  <Company>garant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2004-09-19T06:34:00Z</dcterms:created>
  <dc:creator>yulya yaroshenko</dc:creator>
  <dc:description/>
  <dc:language>ru-RU</dc:language>
  <cp:lastModifiedBy/>
  <dcterms:modified xsi:type="dcterms:W3CDTF">2025-04-23T10:04:27Z</dcterms:modified>
  <cp:revision>22</cp:revision>
  <dc:subject/>
  <dc:title/>
  <cp:version>983040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